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esktop\Документы\Раскрытие информации\2021 год\12 Декабрь\"/>
    </mc:Choice>
  </mc:AlternateContent>
  <bookViews>
    <workbookView xWindow="0" yWindow="0" windowWidth="28800" windowHeight="12030"/>
  </bookViews>
  <sheets>
    <sheet name="СВГКМ" sheetId="1" r:id="rId1"/>
    <sheet name="СТГКМ" sheetId="2" r:id="rId2"/>
    <sheet name="ОГКМ" sheetId="3" r:id="rId3"/>
  </sheets>
  <externalReferences>
    <externalReference r:id="rId4"/>
  </externalReferences>
  <definedNames>
    <definedName name="_xlnm.Print_Area" localSheetId="2">ОГКМ!$A$1:$F$21</definedName>
    <definedName name="_xlnm.Print_Area" localSheetId="0">СВГКМ!$A$1:$F$85</definedName>
    <definedName name="_xlnm.Print_Area" localSheetId="1">СТГКМ!$A$1:$F$23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3" l="1"/>
  <c r="F64" i="1" l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1" i="1"/>
  <c r="F29" i="1"/>
  <c r="F27" i="1"/>
  <c r="F26" i="1"/>
  <c r="F25" i="1"/>
  <c r="F24" i="1"/>
  <c r="F23" i="1"/>
  <c r="F22" i="1"/>
  <c r="F21" i="1"/>
  <c r="F20" i="1"/>
  <c r="F18" i="1"/>
  <c r="F17" i="1"/>
</calcChain>
</file>

<file path=xl/sharedStrings.xml><?xml version="1.0" encoding="utf-8"?>
<sst xmlns="http://schemas.openxmlformats.org/spreadsheetml/2006/main" count="406" uniqueCount="142">
  <si>
    <t xml:space="preserve">Примечание: Конечными потребителями газа, транспортируемого по магистральным газопроводам, являются потребители УГРС АО "Сахатранснефтегаз". </t>
  </si>
  <si>
    <t>-</t>
  </si>
  <si>
    <t>АГРС г.Ленск</t>
  </si>
  <si>
    <t>УКПГ Отраднинское ГКМ</t>
  </si>
  <si>
    <t>МГ Майя-Тюнгюлю-Борогонцы 38 км</t>
  </si>
  <si>
    <t>АГРС с. Суола</t>
  </si>
  <si>
    <t>МГ Майя-Тюнгюлю-Борогонцы 24 км</t>
  </si>
  <si>
    <t>АГРС с. Беке</t>
  </si>
  <si>
    <t>МГ Майя-Тюнгюлю-Борогонцы 8 км</t>
  </si>
  <si>
    <t>АГРС с.Тюнгюлю</t>
  </si>
  <si>
    <t>МГ Майя-Тюнгюлю-Борогонцы 61 км</t>
  </si>
  <si>
    <t>МГ Павловск-Майя 73 км</t>
  </si>
  <si>
    <t>АГРС с. Диринг</t>
  </si>
  <si>
    <t>МГ Майя-Табага-Чурапча  км</t>
  </si>
  <si>
    <t>АГРС с. Туора-Кюель</t>
  </si>
  <si>
    <t>МГ Майя-Табага-Чурапча 166 км</t>
  </si>
  <si>
    <t>АГРС с. Бютейдях</t>
  </si>
  <si>
    <t>МГ Майя-Табага-Чурапча 124 км</t>
  </si>
  <si>
    <t>АГРС с. Чурапча</t>
  </si>
  <si>
    <t>МГ Майя-Табага-Чурапча 207 км</t>
  </si>
  <si>
    <t>АГРС с. Дябыла</t>
  </si>
  <si>
    <t>МГ Майя-Табага-Чурапча 198 км</t>
  </si>
  <si>
    <t>АГРС с.Табага</t>
  </si>
  <si>
    <t>МГ Майя-Табага-Чурапча 103 км</t>
  </si>
  <si>
    <t>ГО с. Табага, ГО с. Чурапча</t>
  </si>
  <si>
    <t>МГ Павловск-Майя</t>
  </si>
  <si>
    <t>АГРС с. Майя</t>
  </si>
  <si>
    <t>МГ Павловск-Майя 66 км</t>
  </si>
  <si>
    <t>АГРС Прирельсовый</t>
  </si>
  <si>
    <t>ГО к п. Нижний Бестях 7 км</t>
  </si>
  <si>
    <t>АГРС ЖД</t>
  </si>
  <si>
    <t>ГО к п. Нижний Бестях 8 км</t>
  </si>
  <si>
    <t>АГРС п.Н. Бестях</t>
  </si>
  <si>
    <t>МГ Павловск-Майя 43 км</t>
  </si>
  <si>
    <t>АГРС с. Хаптагай</t>
  </si>
  <si>
    <t>МГ Павловск-Майя 42км</t>
  </si>
  <si>
    <t>АГРС с.Павловск</t>
  </si>
  <si>
    <t>МГ Павловск-Майя 36 км</t>
  </si>
  <si>
    <t>ГО с. Майя</t>
  </si>
  <si>
    <t>МГ ГРС-2-Хатассы</t>
  </si>
  <si>
    <t>АГРС с. Хатассы</t>
  </si>
  <si>
    <t>МГ ГРС-2-Хатассы 21 км</t>
  </si>
  <si>
    <t>ГО с.Хатассы</t>
  </si>
  <si>
    <t>МГ Мастах-Берге 286 км</t>
  </si>
  <si>
    <t>ГРС-2 г.Якутск</t>
  </si>
  <si>
    <t>МГ 0км-ГРС-2-Хатассы 9 км</t>
  </si>
  <si>
    <t>АГРС с. Бердигестях</t>
  </si>
  <si>
    <t>МГ с. Бердигестях  км</t>
  </si>
  <si>
    <t>АГРС с. Асыма</t>
  </si>
  <si>
    <t>МГ с. Бердигестях 123 км</t>
  </si>
  <si>
    <t>АГРС с. Кюерелях</t>
  </si>
  <si>
    <t>МГ с. Бердигестях 97 км</t>
  </si>
  <si>
    <t>АГРС с. Бясь-Кюель</t>
  </si>
  <si>
    <t>МГ с. Бердигестях 70 км</t>
  </si>
  <si>
    <t>ГО Бясь-Кюель, ГО Кюерелях, ГО Асыма, ГО Бердигестях</t>
  </si>
  <si>
    <t>МГ Берге-Якутск 133 км</t>
  </si>
  <si>
    <t>АГРС с. Улахан-Ан</t>
  </si>
  <si>
    <t>МГ Булгунняхтах-Улахан-Ан 50 км</t>
  </si>
  <si>
    <t>ГО с. Улахан-Ан</t>
  </si>
  <si>
    <t>ГО Покровск-Булгунняхтах 50 км</t>
  </si>
  <si>
    <t>АГРС с. Булгунняхтах</t>
  </si>
  <si>
    <t>ГО Покровск-Булгунняхтах 27 км</t>
  </si>
  <si>
    <t>ГО  с. Булгунняхтах</t>
  </si>
  <si>
    <t>ГО г. Покровск 70 км</t>
  </si>
  <si>
    <t>АГРС с. Октемцы</t>
  </si>
  <si>
    <t>ГО г. Покровск 49 км</t>
  </si>
  <si>
    <t>ГРС г. Покровск</t>
  </si>
  <si>
    <t>МГ Берге-Якутск  272  км</t>
  </si>
  <si>
    <t>АГРС п. Маган</t>
  </si>
  <si>
    <t>МГ Берге-Якутск  283 км</t>
  </si>
  <si>
    <t>АГРС с. Таастах</t>
  </si>
  <si>
    <t>МГ Берге-Якутск  216 км</t>
  </si>
  <si>
    <t>АГРС с. Хатырык</t>
  </si>
  <si>
    <t>ГО Намцы-Хатырык 34 км</t>
  </si>
  <si>
    <t>АГРС с. Бетюнцы</t>
  </si>
  <si>
    <t>ГО Намцы-Хатырык 14 км</t>
  </si>
  <si>
    <t>ГО с.ХатырыкГО с.Бетюнцы</t>
  </si>
  <si>
    <t>ГО с Намцы 49 км</t>
  </si>
  <si>
    <t>АГРС с.Искра</t>
  </si>
  <si>
    <t>ГО с. Намцы 24 км</t>
  </si>
  <si>
    <t>АГРС с.Намцы</t>
  </si>
  <si>
    <t>МГ Берге-Якутск  198 км</t>
  </si>
  <si>
    <t>АГРС с.Салбанцы</t>
  </si>
  <si>
    <t>МГ Берге-Якутск  181 км</t>
  </si>
  <si>
    <t>АГРС с.Ситте</t>
  </si>
  <si>
    <t>МГ Берге-Якутск  108 км</t>
  </si>
  <si>
    <t>АГРС с.Кобяй</t>
  </si>
  <si>
    <t>МГ Мастах-Берге 132 км</t>
  </si>
  <si>
    <t>АГРС с.Арыктах</t>
  </si>
  <si>
    <t>МГ Мастах-Берге 86 км</t>
  </si>
  <si>
    <t>АГРС с. Чагда</t>
  </si>
  <si>
    <t>АГРС с. Тыайа</t>
  </si>
  <si>
    <t>МГ Мастах – Берге - Якутск</t>
  </si>
  <si>
    <t xml:space="preserve">Свободная мощность магистральных трубопроводов, </t>
  </si>
  <si>
    <t xml:space="preserve">Объемы газа в соответствии с удовлетворенными заявками, </t>
  </si>
  <si>
    <t xml:space="preserve">Объемы газа в соответствии с поступившими заявками, </t>
  </si>
  <si>
    <t>Поставщик газа/
потребитель</t>
  </si>
  <si>
    <t>Зона выхода из магистрального газопровода</t>
  </si>
  <si>
    <t>Зона входа в магистральный газопровод</t>
  </si>
  <si>
    <t>млн. м3</t>
  </si>
  <si>
    <t>(период)</t>
  </si>
  <si>
    <t>(месяц)</t>
  </si>
  <si>
    <t>2021 года</t>
  </si>
  <si>
    <t>(наименование субъекта естественной монополии)</t>
  </si>
  <si>
    <t>Информация о наличии (отсутствии) технической возможности доступа к регулируемым услугам</t>
  </si>
  <si>
    <t>Форма 4</t>
  </si>
  <si>
    <t>от 18.01.2019 № 38/19</t>
  </si>
  <si>
    <t>к приказу ФАС России</t>
  </si>
  <si>
    <t>Приложение № 4</t>
  </si>
  <si>
    <t>декабрь</t>
  </si>
  <si>
    <t>с 01.12.21г. по 31.12.21г.</t>
  </si>
  <si>
    <t>АО "Сахатранснефтегаз"</t>
  </si>
  <si>
    <t>в зонах входа за</t>
  </si>
  <si>
    <t>УДиТГ:</t>
  </si>
  <si>
    <t>МГ Мастах-Берге (3 нитка)</t>
  </si>
  <si>
    <t>АГРС с.Мастах</t>
  </si>
  <si>
    <t>МГ Мастах-Берге (2 нитка)</t>
  </si>
  <si>
    <t>АГРС с.Люксюгюн</t>
  </si>
  <si>
    <t>МГ Средневилюйское ГКМ - Мастах</t>
  </si>
  <si>
    <t>АГРС г.Вилюйск</t>
  </si>
  <si>
    <t>АГРС с.Экюндю</t>
  </si>
  <si>
    <t>АГРС с.Чинеке</t>
  </si>
  <si>
    <t>АГРС с.Тасагар</t>
  </si>
  <si>
    <t>АГРС с.Хампа</t>
  </si>
  <si>
    <t>АГРС с.Тымпы</t>
  </si>
  <si>
    <t>АГРС с.Чай</t>
  </si>
  <si>
    <t>АГРС с.Сайылык</t>
  </si>
  <si>
    <t>АГРС с.Арылах</t>
  </si>
  <si>
    <t xml:space="preserve">МГ Вилюйск - Верхневилюйск </t>
  </si>
  <si>
    <t>АГРС с.Сыдыбыл</t>
  </si>
  <si>
    <t>МГ Вилюйск - Верхневилюйск</t>
  </si>
  <si>
    <t>АГРС с.Кюль</t>
  </si>
  <si>
    <t>АГРС с.Нам</t>
  </si>
  <si>
    <t>АГРС с.Тамалакан</t>
  </si>
  <si>
    <t>АГРС с.Верхневилюйск</t>
  </si>
  <si>
    <t>МГ Среднетюнгского ГКМ - Тамалакан</t>
  </si>
  <si>
    <t>АГРС с.Кюбяинде</t>
  </si>
  <si>
    <t>АГРС с.Усун</t>
  </si>
  <si>
    <t>АГРС с.Тылгыны</t>
  </si>
  <si>
    <t>ЛПУМГ:</t>
  </si>
  <si>
    <t>ГО Тюнгюлю, Беке, Суола, Бедеме</t>
  </si>
  <si>
    <t>АГРС с. Бедеме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</si>
</sst>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13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Fill="1" applyAlignment="1">
      <alignment horizontal="left"/>
    </xf>
    <xf numFmtId="164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Fill="1" applyBorder="1"/>
    <xf numFmtId="164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center"/>
    </xf>
    <xf numFmtId="0" fontId="4" fillId="0" borderId="0" xfId="0" applyFont="1" applyFill="1" applyAlignment="1">
      <alignment horizontal="left" vertical="top"/>
    </xf>
    <xf numFmtId="0" fontId="5" fillId="0" borderId="2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165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/>
    </xf>
    <xf numFmtId="49" fontId="8" fillId="0" borderId="0" xfId="0" applyNumberFormat="1" applyFont="1" applyFill="1" applyBorder="1" applyAlignment="1">
      <alignment horizontal="center"/>
    </xf>
    <xf numFmtId="165" fontId="8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/>
    <xf numFmtId="49" fontId="8" fillId="0" borderId="3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left"/>
    </xf>
    <xf numFmtId="0" fontId="5" fillId="0" borderId="2" xfId="0" applyFont="1" applyFill="1" applyBorder="1" applyAlignment="1">
      <alignment vertical="center"/>
    </xf>
    <xf numFmtId="164" fontId="2" fillId="0" borderId="2" xfId="0" applyNumberFormat="1" applyFont="1" applyFill="1" applyBorder="1" applyAlignment="1"/>
    <xf numFmtId="0" fontId="2" fillId="0" borderId="2" xfId="0" applyFont="1" applyFill="1" applyBorder="1" applyAlignment="1">
      <alignment vertical="center" wrapText="1"/>
    </xf>
    <xf numFmtId="165" fontId="11" fillId="0" borderId="2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left" vertical="top"/>
    </xf>
    <xf numFmtId="0" fontId="8" fillId="0" borderId="0" xfId="0" applyFont="1" applyFill="1" applyBorder="1" applyAlignment="1"/>
    <xf numFmtId="0" fontId="9" fillId="0" borderId="0" xfId="0" applyFont="1" applyFill="1" applyBorder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g.local\DFS\&#1051;&#1055;&#1059;&#1052;&#1043;%20&#1055;&#1058;&#1054;\&#1055;&#1058;&#1054;\&#1082;%20&#1087;&#1088;&#1080;&#1082;&#1072;&#1079;&#1091;%20&#1060;&#1040;&#1057;\2021\4%20&#1082;&#1074;&#1072;&#1088;&#1090;&#1072;&#1083;\&#1076;&#1077;&#1082;&#1072;&#1073;&#1088;&#1100;\&#1055;&#1088;&#1080;&#1083;&#1086;&#1078;&#1077;&#1085;&#1080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тная произв"/>
      <sheetName val="р1"/>
      <sheetName val="р2"/>
      <sheetName val="р4"/>
      <sheetName val="р5"/>
      <sheetName val="р6"/>
      <sheetName val="р7"/>
      <sheetName val="р8"/>
      <sheetName val="р9"/>
      <sheetName val="р10"/>
      <sheetName val="р11"/>
      <sheetName val="р12"/>
      <sheetName val="январь"/>
      <sheetName val="февраль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2">
          <cell r="J12">
            <v>240.54414733333331</v>
          </cell>
        </row>
        <row r="13">
          <cell r="J13">
            <v>0.64407999999999999</v>
          </cell>
        </row>
        <row r="15">
          <cell r="J15">
            <v>0.14389866666666665</v>
          </cell>
        </row>
        <row r="16">
          <cell r="J16">
            <v>3.7991100000000007</v>
          </cell>
        </row>
        <row r="17">
          <cell r="J17">
            <v>1.1250716666666667</v>
          </cell>
        </row>
        <row r="18">
          <cell r="J18">
            <v>4.0211276666666667</v>
          </cell>
        </row>
        <row r="19">
          <cell r="J19">
            <v>40.517540333333336</v>
          </cell>
        </row>
        <row r="20">
          <cell r="J20">
            <v>7.7589666666666654E-2</v>
          </cell>
        </row>
        <row r="21">
          <cell r="J21">
            <v>0.79438433333333314</v>
          </cell>
        </row>
        <row r="22">
          <cell r="J22">
            <v>1.1145666666666667</v>
          </cell>
        </row>
        <row r="24">
          <cell r="J24">
            <v>8.0468106666666657</v>
          </cell>
        </row>
        <row r="26">
          <cell r="J26">
            <v>9.8811006666666685</v>
          </cell>
        </row>
        <row r="28">
          <cell r="J28">
            <v>14.791666666666666</v>
          </cell>
        </row>
        <row r="29">
          <cell r="J29">
            <v>0.66666666666666663</v>
          </cell>
        </row>
        <row r="30">
          <cell r="J30">
            <v>13.6875</v>
          </cell>
        </row>
        <row r="31">
          <cell r="J31">
            <v>0.66666666666666663</v>
          </cell>
        </row>
        <row r="32">
          <cell r="J32">
            <v>7.8180873333333318</v>
          </cell>
        </row>
        <row r="33">
          <cell r="J33">
            <v>0.38870400000000005</v>
          </cell>
        </row>
        <row r="34">
          <cell r="J34">
            <v>0.39960000000000001</v>
          </cell>
        </row>
        <row r="35">
          <cell r="J35">
            <v>0.42912300000000003</v>
          </cell>
        </row>
        <row r="36">
          <cell r="J36">
            <v>2.7475049459459457</v>
          </cell>
        </row>
        <row r="37">
          <cell r="J37">
            <v>46.666666666666664</v>
          </cell>
        </row>
        <row r="38">
          <cell r="J38">
            <v>39.766102000000004</v>
          </cell>
        </row>
        <row r="39">
          <cell r="J39">
            <v>3.0661019999999999</v>
          </cell>
        </row>
        <row r="40">
          <cell r="J40">
            <v>28.449857000000002</v>
          </cell>
        </row>
        <row r="42">
          <cell r="J42">
            <v>2.6564359999999998</v>
          </cell>
        </row>
        <row r="43">
          <cell r="J43">
            <v>1.0484439999999999</v>
          </cell>
        </row>
        <row r="44">
          <cell r="J44">
            <v>0.80135099999999992</v>
          </cell>
        </row>
        <row r="45">
          <cell r="J45">
            <v>0.83596341875825619</v>
          </cell>
        </row>
        <row r="46">
          <cell r="J46">
            <v>1.3827795744680853</v>
          </cell>
        </row>
        <row r="47">
          <cell r="J47">
            <v>3.4187119999999998</v>
          </cell>
        </row>
        <row r="48">
          <cell r="J48">
            <v>31.172047333333332</v>
          </cell>
        </row>
        <row r="49">
          <cell r="J49">
            <v>1.003309</v>
          </cell>
        </row>
        <row r="50">
          <cell r="J50">
            <v>0.22983199999999998</v>
          </cell>
        </row>
        <row r="51">
          <cell r="J51">
            <v>5.7044049999999995</v>
          </cell>
        </row>
        <row r="52">
          <cell r="J52">
            <v>1.6123449999999999</v>
          </cell>
        </row>
        <row r="53">
          <cell r="J53">
            <v>1.2035346666666666</v>
          </cell>
        </row>
        <row r="54">
          <cell r="J54">
            <v>0.73369499999999999</v>
          </cell>
        </row>
        <row r="55">
          <cell r="J55">
            <v>21.657295999999999</v>
          </cell>
        </row>
        <row r="56">
          <cell r="J56">
            <v>0.50711533333333314</v>
          </cell>
        </row>
        <row r="57">
          <cell r="J57">
            <v>0.63347868824306464</v>
          </cell>
        </row>
        <row r="58">
          <cell r="J58">
            <v>0.95176083487450436</v>
          </cell>
        </row>
        <row r="59">
          <cell r="J59">
            <v>0.20441549405548209</v>
          </cell>
        </row>
        <row r="60">
          <cell r="J60">
            <v>25.725717709999998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tabSelected="1" view="pageBreakPreview" topLeftCell="A49" zoomScale="93" zoomScaleNormal="100" zoomScaleSheetLayoutView="93" workbookViewId="0">
      <selection activeCell="B30" sqref="B30"/>
    </sheetView>
  </sheetViews>
  <sheetFormatPr defaultColWidth="0.85546875" defaultRowHeight="15" x14ac:dyDescent="0.25"/>
  <cols>
    <col min="1" max="1" width="42.5703125" style="1" customWidth="1"/>
    <col min="2" max="2" width="50.7109375" style="1" customWidth="1"/>
    <col min="3" max="3" width="21.5703125" style="1" customWidth="1"/>
    <col min="4" max="4" width="28.85546875" style="1" customWidth="1"/>
    <col min="5" max="5" width="32.28515625" style="1" customWidth="1"/>
    <col min="6" max="6" width="32" style="1" customWidth="1"/>
    <col min="7" max="16384" width="0.85546875" style="1"/>
  </cols>
  <sheetData>
    <row r="1" spans="1:13" x14ac:dyDescent="0.25">
      <c r="A1" s="36"/>
      <c r="B1" s="36"/>
      <c r="C1" s="36"/>
      <c r="F1" s="37" t="s">
        <v>108</v>
      </c>
    </row>
    <row r="2" spans="1:13" x14ac:dyDescent="0.25">
      <c r="A2" s="36"/>
      <c r="B2" s="36"/>
      <c r="C2" s="36"/>
      <c r="F2" s="37" t="s">
        <v>107</v>
      </c>
    </row>
    <row r="3" spans="1:13" x14ac:dyDescent="0.25">
      <c r="A3" s="36"/>
      <c r="B3" s="36"/>
      <c r="C3" s="36"/>
      <c r="F3" s="37" t="s">
        <v>106</v>
      </c>
    </row>
    <row r="4" spans="1:13" ht="9" customHeight="1" x14ac:dyDescent="0.25">
      <c r="A4" s="36"/>
      <c r="B4" s="36"/>
      <c r="C4" s="36"/>
      <c r="F4" s="37"/>
    </row>
    <row r="5" spans="1:13" x14ac:dyDescent="0.25">
      <c r="A5" s="36"/>
      <c r="B5" s="36"/>
      <c r="C5" s="36"/>
      <c r="F5" s="35" t="s">
        <v>105</v>
      </c>
    </row>
    <row r="6" spans="1:13" s="23" customFormat="1" ht="15.75" customHeight="1" x14ac:dyDescent="0.25">
      <c r="A6" s="51" t="s">
        <v>104</v>
      </c>
      <c r="B6" s="51"/>
      <c r="C6" s="51"/>
      <c r="D6" s="51"/>
      <c r="E6" s="51"/>
      <c r="F6" s="51"/>
    </row>
    <row r="7" spans="1:13" s="23" customFormat="1" ht="15.75" customHeight="1" x14ac:dyDescent="0.25">
      <c r="A7" s="52" t="s">
        <v>111</v>
      </c>
      <c r="B7" s="52"/>
      <c r="C7" s="52"/>
      <c r="D7" s="52"/>
      <c r="E7" s="52"/>
      <c r="F7" s="52"/>
      <c r="G7" s="49"/>
      <c r="H7" s="49"/>
      <c r="I7" s="49"/>
      <c r="J7" s="49"/>
      <c r="K7" s="49"/>
      <c r="L7" s="50"/>
      <c r="M7" s="50"/>
    </row>
    <row r="8" spans="1:13" s="19" customFormat="1" ht="11.1" customHeight="1" x14ac:dyDescent="0.2">
      <c r="A8" s="53" t="s">
        <v>103</v>
      </c>
      <c r="B8" s="53"/>
      <c r="C8" s="53"/>
      <c r="D8" s="53"/>
      <c r="E8" s="53"/>
      <c r="F8" s="53"/>
      <c r="G8" s="25"/>
      <c r="H8" s="25"/>
      <c r="I8" s="25"/>
      <c r="J8" s="25"/>
      <c r="K8" s="25"/>
    </row>
    <row r="9" spans="1:13" s="29" customFormat="1" ht="15.75" customHeight="1" x14ac:dyDescent="0.25">
      <c r="B9" s="34" t="s">
        <v>112</v>
      </c>
      <c r="C9" s="33" t="s">
        <v>109</v>
      </c>
      <c r="D9" s="30" t="s">
        <v>102</v>
      </c>
      <c r="F9" s="30"/>
      <c r="H9" s="32"/>
      <c r="I9" s="32"/>
      <c r="J9" s="31"/>
      <c r="K9" s="30"/>
    </row>
    <row r="10" spans="1:13" s="14" customFormat="1" ht="11.1" customHeight="1" x14ac:dyDescent="0.25">
      <c r="A10" s="28"/>
      <c r="B10" s="25"/>
      <c r="C10" s="21" t="s">
        <v>101</v>
      </c>
      <c r="D10" s="23"/>
      <c r="F10" s="18"/>
      <c r="G10" s="18"/>
      <c r="H10" s="25"/>
      <c r="I10" s="25"/>
      <c r="J10" s="27"/>
      <c r="K10" s="18"/>
    </row>
    <row r="11" spans="1:13" ht="15.75" customHeight="1" x14ac:dyDescent="0.25">
      <c r="A11" s="26"/>
      <c r="B11" s="25"/>
      <c r="C11" s="24" t="s">
        <v>110</v>
      </c>
      <c r="D11" s="23"/>
      <c r="F11" s="22"/>
      <c r="G11" s="14"/>
      <c r="H11" s="14"/>
      <c r="I11" s="14"/>
      <c r="J11" s="17"/>
      <c r="K11" s="16"/>
    </row>
    <row r="12" spans="1:13" s="14" customFormat="1" ht="11.1" customHeight="1" x14ac:dyDescent="0.2">
      <c r="A12" s="21"/>
      <c r="B12" s="18"/>
      <c r="C12" s="20" t="s">
        <v>100</v>
      </c>
      <c r="D12" s="19"/>
      <c r="F12" s="18"/>
      <c r="J12" s="17"/>
      <c r="K12" s="16"/>
    </row>
    <row r="13" spans="1:13" s="14" customFormat="1" ht="11.25" x14ac:dyDescent="0.2">
      <c r="F13" s="15" t="s">
        <v>99</v>
      </c>
    </row>
    <row r="14" spans="1:13" s="12" customFormat="1" ht="57" customHeight="1" x14ac:dyDescent="0.2">
      <c r="A14" s="13" t="s">
        <v>98</v>
      </c>
      <c r="B14" s="13" t="s">
        <v>97</v>
      </c>
      <c r="C14" s="13" t="s">
        <v>96</v>
      </c>
      <c r="D14" s="13" t="s">
        <v>95</v>
      </c>
      <c r="E14" s="13" t="s">
        <v>94</v>
      </c>
      <c r="F14" s="13" t="s">
        <v>93</v>
      </c>
    </row>
    <row r="15" spans="1:13" s="10" customFormat="1" ht="15" customHeight="1" x14ac:dyDescent="0.2">
      <c r="A15" s="47">
        <v>1</v>
      </c>
      <c r="B15" s="47">
        <v>2</v>
      </c>
      <c r="C15" s="47">
        <v>3</v>
      </c>
      <c r="D15" s="47">
        <v>4</v>
      </c>
      <c r="E15" s="47">
        <v>5</v>
      </c>
      <c r="F15" s="47">
        <v>6</v>
      </c>
    </row>
    <row r="16" spans="1:13" s="10" customFormat="1" ht="13.5" customHeight="1" x14ac:dyDescent="0.2">
      <c r="A16" s="48" t="s">
        <v>139</v>
      </c>
      <c r="B16" s="11"/>
      <c r="C16" s="11"/>
      <c r="D16" s="11"/>
      <c r="E16" s="11"/>
      <c r="F16" s="11"/>
    </row>
    <row r="17" spans="1:6" s="8" customFormat="1" ht="15" customHeight="1" x14ac:dyDescent="0.2">
      <c r="A17" s="42" t="s">
        <v>92</v>
      </c>
      <c r="B17" s="9"/>
      <c r="C17" s="2" t="s">
        <v>111</v>
      </c>
      <c r="D17" s="2" t="s">
        <v>1</v>
      </c>
      <c r="E17" s="2" t="s">
        <v>1</v>
      </c>
      <c r="F17" s="2">
        <f>[1]декабрь!$J$12</f>
        <v>240.54414733333331</v>
      </c>
    </row>
    <row r="18" spans="1:6" s="8" customFormat="1" ht="15" customHeight="1" x14ac:dyDescent="0.2">
      <c r="A18" s="3" t="s">
        <v>89</v>
      </c>
      <c r="B18" s="5" t="s">
        <v>91</v>
      </c>
      <c r="C18" s="2" t="s">
        <v>111</v>
      </c>
      <c r="D18" s="2" t="s">
        <v>1</v>
      </c>
      <c r="E18" s="2" t="s">
        <v>1</v>
      </c>
      <c r="F18" s="2">
        <f>[1]декабрь!$J$13</f>
        <v>0.64407999999999999</v>
      </c>
    </row>
    <row r="19" spans="1:6" ht="15" customHeight="1" x14ac:dyDescent="0.25">
      <c r="A19" s="3" t="s">
        <v>89</v>
      </c>
      <c r="B19" s="5" t="s">
        <v>90</v>
      </c>
      <c r="C19" s="2" t="s">
        <v>111</v>
      </c>
      <c r="D19" s="2" t="s">
        <v>1</v>
      </c>
      <c r="E19" s="2" t="s">
        <v>1</v>
      </c>
      <c r="F19" s="2">
        <v>0</v>
      </c>
    </row>
    <row r="20" spans="1:6" ht="15" customHeight="1" x14ac:dyDescent="0.25">
      <c r="A20" s="3" t="s">
        <v>89</v>
      </c>
      <c r="B20" s="5" t="s">
        <v>88</v>
      </c>
      <c r="C20" s="2" t="s">
        <v>111</v>
      </c>
      <c r="D20" s="2" t="s">
        <v>1</v>
      </c>
      <c r="E20" s="2" t="s">
        <v>1</v>
      </c>
      <c r="F20" s="2">
        <f>[1]декабрь!$J$15</f>
        <v>0.14389866666666665</v>
      </c>
    </row>
    <row r="21" spans="1:6" ht="15" customHeight="1" x14ac:dyDescent="0.25">
      <c r="A21" s="3" t="s">
        <v>87</v>
      </c>
      <c r="B21" s="5" t="s">
        <v>86</v>
      </c>
      <c r="C21" s="2" t="s">
        <v>111</v>
      </c>
      <c r="D21" s="2" t="s">
        <v>1</v>
      </c>
      <c r="E21" s="2" t="s">
        <v>1</v>
      </c>
      <c r="F21" s="2">
        <f>[1]декабрь!$J$16</f>
        <v>3.7991100000000007</v>
      </c>
    </row>
    <row r="22" spans="1:6" ht="15" customHeight="1" x14ac:dyDescent="0.25">
      <c r="A22" s="3" t="s">
        <v>85</v>
      </c>
      <c r="B22" s="5" t="s">
        <v>84</v>
      </c>
      <c r="C22" s="2" t="s">
        <v>111</v>
      </c>
      <c r="D22" s="2" t="s">
        <v>1</v>
      </c>
      <c r="E22" s="2" t="s">
        <v>1</v>
      </c>
      <c r="F22" s="2">
        <f>[1]декабрь!$J$17</f>
        <v>1.1250716666666667</v>
      </c>
    </row>
    <row r="23" spans="1:6" ht="15" customHeight="1" x14ac:dyDescent="0.25">
      <c r="A23" s="3" t="s">
        <v>83</v>
      </c>
      <c r="B23" s="5" t="s">
        <v>82</v>
      </c>
      <c r="C23" s="2" t="s">
        <v>111</v>
      </c>
      <c r="D23" s="2" t="s">
        <v>1</v>
      </c>
      <c r="E23" s="2" t="s">
        <v>1</v>
      </c>
      <c r="F23" s="2">
        <f>[1]декабрь!$J$18</f>
        <v>4.0211276666666667</v>
      </c>
    </row>
    <row r="24" spans="1:6" ht="15" customHeight="1" x14ac:dyDescent="0.25">
      <c r="A24" s="3" t="s">
        <v>81</v>
      </c>
      <c r="B24" s="5" t="s">
        <v>80</v>
      </c>
      <c r="C24" s="2" t="s">
        <v>111</v>
      </c>
      <c r="D24" s="2" t="s">
        <v>1</v>
      </c>
      <c r="E24" s="2" t="s">
        <v>1</v>
      </c>
      <c r="F24" s="2">
        <f>[1]декабрь!$J$19</f>
        <v>40.517540333333336</v>
      </c>
    </row>
    <row r="25" spans="1:6" ht="15" customHeight="1" x14ac:dyDescent="0.25">
      <c r="A25" s="3" t="s">
        <v>79</v>
      </c>
      <c r="B25" s="5" t="s">
        <v>78</v>
      </c>
      <c r="C25" s="2" t="s">
        <v>111</v>
      </c>
      <c r="D25" s="2" t="s">
        <v>1</v>
      </c>
      <c r="E25" s="2" t="s">
        <v>1</v>
      </c>
      <c r="F25" s="2">
        <f>[1]декабрь!$J$20</f>
        <v>7.7589666666666654E-2</v>
      </c>
    </row>
    <row r="26" spans="1:6" ht="15" customHeight="1" x14ac:dyDescent="0.25">
      <c r="A26" s="3" t="s">
        <v>77</v>
      </c>
      <c r="B26" s="5" t="s">
        <v>76</v>
      </c>
      <c r="C26" s="2" t="s">
        <v>111</v>
      </c>
      <c r="D26" s="2" t="s">
        <v>1</v>
      </c>
      <c r="E26" s="2" t="s">
        <v>1</v>
      </c>
      <c r="F26" s="2">
        <f>[1]декабрь!$J$21</f>
        <v>0.79438433333333314</v>
      </c>
    </row>
    <row r="27" spans="1:6" ht="15" customHeight="1" x14ac:dyDescent="0.25">
      <c r="A27" s="3" t="s">
        <v>75</v>
      </c>
      <c r="B27" s="5" t="s">
        <v>74</v>
      </c>
      <c r="C27" s="2" t="s">
        <v>111</v>
      </c>
      <c r="D27" s="2" t="s">
        <v>1</v>
      </c>
      <c r="E27" s="2" t="s">
        <v>1</v>
      </c>
      <c r="F27" s="2">
        <f>[1]декабрь!$J$22</f>
        <v>1.1145666666666667</v>
      </c>
    </row>
    <row r="28" spans="1:6" ht="15" customHeight="1" x14ac:dyDescent="0.25">
      <c r="A28" s="3" t="s">
        <v>73</v>
      </c>
      <c r="B28" s="5" t="s">
        <v>72</v>
      </c>
      <c r="C28" s="2" t="s">
        <v>111</v>
      </c>
      <c r="D28" s="2" t="s">
        <v>1</v>
      </c>
      <c r="E28" s="2" t="s">
        <v>1</v>
      </c>
      <c r="F28" s="2">
        <v>0</v>
      </c>
    </row>
    <row r="29" spans="1:6" ht="15" customHeight="1" x14ac:dyDescent="0.25">
      <c r="A29" s="3" t="s">
        <v>71</v>
      </c>
      <c r="B29" s="5" t="s">
        <v>70</v>
      </c>
      <c r="C29" s="2" t="s">
        <v>111</v>
      </c>
      <c r="D29" s="2" t="s">
        <v>1</v>
      </c>
      <c r="E29" s="2" t="s">
        <v>1</v>
      </c>
      <c r="F29" s="2">
        <f>[1]декабрь!$J$24</f>
        <v>8.0468106666666657</v>
      </c>
    </row>
    <row r="30" spans="1:6" ht="15" customHeight="1" x14ac:dyDescent="0.25">
      <c r="A30" s="3" t="s">
        <v>69</v>
      </c>
      <c r="B30" s="5" t="s">
        <v>68</v>
      </c>
      <c r="C30" s="2" t="s">
        <v>111</v>
      </c>
      <c r="D30" s="2" t="s">
        <v>1</v>
      </c>
      <c r="E30" s="2" t="s">
        <v>1</v>
      </c>
      <c r="F30" s="2">
        <v>0</v>
      </c>
    </row>
    <row r="31" spans="1:6" ht="15" customHeight="1" x14ac:dyDescent="0.25">
      <c r="A31" s="3" t="s">
        <v>67</v>
      </c>
      <c r="B31" s="5" t="s">
        <v>66</v>
      </c>
      <c r="C31" s="2" t="s">
        <v>111</v>
      </c>
      <c r="D31" s="2" t="s">
        <v>1</v>
      </c>
      <c r="E31" s="2" t="s">
        <v>1</v>
      </c>
      <c r="F31" s="2">
        <f>[1]декабрь!$J$26</f>
        <v>9.8811006666666685</v>
      </c>
    </row>
    <row r="32" spans="1:6" ht="15" customHeight="1" x14ac:dyDescent="0.25">
      <c r="A32" s="3" t="s">
        <v>65</v>
      </c>
      <c r="B32" s="5" t="s">
        <v>64</v>
      </c>
      <c r="C32" s="2" t="s">
        <v>111</v>
      </c>
      <c r="D32" s="2" t="s">
        <v>1</v>
      </c>
      <c r="E32" s="2" t="s">
        <v>1</v>
      </c>
      <c r="F32" s="2">
        <v>0</v>
      </c>
    </row>
    <row r="33" spans="1:6" ht="15" customHeight="1" x14ac:dyDescent="0.25">
      <c r="A33" s="3" t="s">
        <v>63</v>
      </c>
      <c r="B33" s="5" t="s">
        <v>62</v>
      </c>
      <c r="C33" s="2" t="s">
        <v>111</v>
      </c>
      <c r="D33" s="2" t="s">
        <v>1</v>
      </c>
      <c r="E33" s="2" t="s">
        <v>1</v>
      </c>
      <c r="F33" s="2">
        <f>[1]декабрь!$J$28</f>
        <v>14.791666666666666</v>
      </c>
    </row>
    <row r="34" spans="1:6" ht="15" customHeight="1" x14ac:dyDescent="0.25">
      <c r="A34" s="3" t="s">
        <v>61</v>
      </c>
      <c r="B34" s="5" t="s">
        <v>60</v>
      </c>
      <c r="C34" s="2" t="s">
        <v>111</v>
      </c>
      <c r="D34" s="2" t="s">
        <v>1</v>
      </c>
      <c r="E34" s="2" t="s">
        <v>1</v>
      </c>
      <c r="F34" s="2">
        <f>[1]декабрь!$J$29</f>
        <v>0.66666666666666663</v>
      </c>
    </row>
    <row r="35" spans="1:6" ht="15" customHeight="1" x14ac:dyDescent="0.25">
      <c r="A35" s="5" t="s">
        <v>59</v>
      </c>
      <c r="B35" s="5" t="s">
        <v>58</v>
      </c>
      <c r="C35" s="2" t="s">
        <v>111</v>
      </c>
      <c r="D35" s="2" t="s">
        <v>1</v>
      </c>
      <c r="E35" s="2" t="s">
        <v>1</v>
      </c>
      <c r="F35" s="2">
        <f>[1]декабрь!$J$30</f>
        <v>13.6875</v>
      </c>
    </row>
    <row r="36" spans="1:6" ht="15" customHeight="1" x14ac:dyDescent="0.25">
      <c r="A36" s="5" t="s">
        <v>57</v>
      </c>
      <c r="B36" s="5" t="s">
        <v>56</v>
      </c>
      <c r="C36" s="2" t="s">
        <v>111</v>
      </c>
      <c r="D36" s="2" t="s">
        <v>1</v>
      </c>
      <c r="E36" s="2" t="s">
        <v>1</v>
      </c>
      <c r="F36" s="2">
        <f>[1]декабрь!$J$31</f>
        <v>0.66666666666666663</v>
      </c>
    </row>
    <row r="37" spans="1:6" ht="15" customHeight="1" x14ac:dyDescent="0.25">
      <c r="A37" s="5" t="s">
        <v>55</v>
      </c>
      <c r="B37" s="5" t="s">
        <v>54</v>
      </c>
      <c r="C37" s="2" t="s">
        <v>111</v>
      </c>
      <c r="D37" s="2" t="s">
        <v>1</v>
      </c>
      <c r="E37" s="2" t="s">
        <v>1</v>
      </c>
      <c r="F37" s="2">
        <f>[1]декабрь!$J$32</f>
        <v>7.8180873333333318</v>
      </c>
    </row>
    <row r="38" spans="1:6" ht="15" customHeight="1" x14ac:dyDescent="0.25">
      <c r="A38" s="5" t="s">
        <v>53</v>
      </c>
      <c r="B38" s="5" t="s">
        <v>52</v>
      </c>
      <c r="C38" s="2" t="s">
        <v>111</v>
      </c>
      <c r="D38" s="2" t="s">
        <v>1</v>
      </c>
      <c r="E38" s="2" t="s">
        <v>1</v>
      </c>
      <c r="F38" s="2">
        <f>[1]декабрь!$J$33</f>
        <v>0.38870400000000005</v>
      </c>
    </row>
    <row r="39" spans="1:6" ht="15" customHeight="1" x14ac:dyDescent="0.25">
      <c r="A39" s="5" t="s">
        <v>51</v>
      </c>
      <c r="B39" s="5" t="s">
        <v>50</v>
      </c>
      <c r="C39" s="2" t="s">
        <v>111</v>
      </c>
      <c r="D39" s="2" t="s">
        <v>1</v>
      </c>
      <c r="E39" s="2" t="s">
        <v>1</v>
      </c>
      <c r="F39" s="2">
        <f>[1]декабрь!$J$34</f>
        <v>0.39960000000000001</v>
      </c>
    </row>
    <row r="40" spans="1:6" ht="15" customHeight="1" x14ac:dyDescent="0.25">
      <c r="A40" s="5" t="s">
        <v>49</v>
      </c>
      <c r="B40" s="4" t="s">
        <v>48</v>
      </c>
      <c r="C40" s="2" t="s">
        <v>111</v>
      </c>
      <c r="D40" s="2" t="s">
        <v>1</v>
      </c>
      <c r="E40" s="2" t="s">
        <v>1</v>
      </c>
      <c r="F40" s="2">
        <f>[1]декабрь!$J$35</f>
        <v>0.42912300000000003</v>
      </c>
    </row>
    <row r="41" spans="1:6" ht="15" customHeight="1" x14ac:dyDescent="0.25">
      <c r="A41" s="5" t="s">
        <v>47</v>
      </c>
      <c r="B41" s="4" t="s">
        <v>46</v>
      </c>
      <c r="C41" s="2" t="s">
        <v>111</v>
      </c>
      <c r="D41" s="2" t="s">
        <v>1</v>
      </c>
      <c r="E41" s="2" t="s">
        <v>1</v>
      </c>
      <c r="F41" s="2">
        <f>[1]декабрь!$J$36</f>
        <v>2.7475049459459457</v>
      </c>
    </row>
    <row r="42" spans="1:6" ht="15" customHeight="1" x14ac:dyDescent="0.25">
      <c r="A42" s="5" t="s">
        <v>45</v>
      </c>
      <c r="B42" s="5" t="s">
        <v>44</v>
      </c>
      <c r="C42" s="2" t="s">
        <v>111</v>
      </c>
      <c r="D42" s="2" t="s">
        <v>1</v>
      </c>
      <c r="E42" s="2" t="s">
        <v>1</v>
      </c>
      <c r="F42" s="2">
        <f>[1]декабрь!$J$37</f>
        <v>46.666666666666664</v>
      </c>
    </row>
    <row r="43" spans="1:6" ht="15" customHeight="1" x14ac:dyDescent="0.25">
      <c r="A43" s="5" t="s">
        <v>43</v>
      </c>
      <c r="B43" s="5" t="s">
        <v>42</v>
      </c>
      <c r="C43" s="2" t="s">
        <v>111</v>
      </c>
      <c r="D43" s="2" t="s">
        <v>1</v>
      </c>
      <c r="E43" s="2" t="s">
        <v>1</v>
      </c>
      <c r="F43" s="2">
        <f>[1]декабрь!$J$38</f>
        <v>39.766102000000004</v>
      </c>
    </row>
    <row r="44" spans="1:6" ht="15" customHeight="1" x14ac:dyDescent="0.25">
      <c r="A44" s="5" t="s">
        <v>41</v>
      </c>
      <c r="B44" s="5" t="s">
        <v>40</v>
      </c>
      <c r="C44" s="2" t="s">
        <v>111</v>
      </c>
      <c r="D44" s="2" t="s">
        <v>1</v>
      </c>
      <c r="E44" s="2" t="s">
        <v>1</v>
      </c>
      <c r="F44" s="2">
        <f>[1]декабрь!$J$39</f>
        <v>3.0661019999999999</v>
      </c>
    </row>
    <row r="45" spans="1:6" ht="15" customHeight="1" x14ac:dyDescent="0.25">
      <c r="A45" s="5" t="s">
        <v>39</v>
      </c>
      <c r="B45" s="5" t="s">
        <v>25</v>
      </c>
      <c r="C45" s="2" t="s">
        <v>111</v>
      </c>
      <c r="D45" s="2" t="s">
        <v>1</v>
      </c>
      <c r="E45" s="2" t="s">
        <v>1</v>
      </c>
      <c r="F45" s="2">
        <f>[1]декабрь!$J$40</f>
        <v>28.449857000000002</v>
      </c>
    </row>
    <row r="46" spans="1:6" ht="15" customHeight="1" x14ac:dyDescent="0.25">
      <c r="A46" s="5" t="s">
        <v>27</v>
      </c>
      <c r="B46" s="5" t="s">
        <v>38</v>
      </c>
      <c r="C46" s="2" t="s">
        <v>111</v>
      </c>
      <c r="D46" s="2" t="s">
        <v>1</v>
      </c>
      <c r="E46" s="2" t="s">
        <v>1</v>
      </c>
      <c r="F46" s="2">
        <f>[1]декабрь!$J$47</f>
        <v>3.4187119999999998</v>
      </c>
    </row>
    <row r="47" spans="1:6" ht="15" customHeight="1" x14ac:dyDescent="0.25">
      <c r="A47" s="5" t="s">
        <v>37</v>
      </c>
      <c r="B47" s="5" t="s">
        <v>36</v>
      </c>
      <c r="C47" s="2" t="s">
        <v>111</v>
      </c>
      <c r="D47" s="2" t="s">
        <v>1</v>
      </c>
      <c r="E47" s="2" t="s">
        <v>1</v>
      </c>
      <c r="F47" s="2">
        <f>[1]декабрь!$J$42</f>
        <v>2.6564359999999998</v>
      </c>
    </row>
    <row r="48" spans="1:6" ht="15" customHeight="1" x14ac:dyDescent="0.25">
      <c r="A48" s="5" t="s">
        <v>35</v>
      </c>
      <c r="B48" s="5" t="s">
        <v>34</v>
      </c>
      <c r="C48" s="2" t="s">
        <v>111</v>
      </c>
      <c r="D48" s="2" t="s">
        <v>1</v>
      </c>
      <c r="E48" s="2" t="s">
        <v>1</v>
      </c>
      <c r="F48" s="2">
        <f>[1]декабрь!$J$43</f>
        <v>1.0484439999999999</v>
      </c>
    </row>
    <row r="49" spans="1:6" ht="15" customHeight="1" x14ac:dyDescent="0.25">
      <c r="A49" s="7" t="s">
        <v>33</v>
      </c>
      <c r="B49" s="7" t="s">
        <v>32</v>
      </c>
      <c r="C49" s="2" t="s">
        <v>111</v>
      </c>
      <c r="D49" s="2" t="s">
        <v>1</v>
      </c>
      <c r="E49" s="2" t="s">
        <v>1</v>
      </c>
      <c r="F49" s="2">
        <f>[1]декабрь!$J$44</f>
        <v>0.80135099999999992</v>
      </c>
    </row>
    <row r="50" spans="1:6" ht="15" customHeight="1" x14ac:dyDescent="0.25">
      <c r="A50" s="7" t="s">
        <v>31</v>
      </c>
      <c r="B50" s="7" t="s">
        <v>30</v>
      </c>
      <c r="C50" s="2" t="s">
        <v>111</v>
      </c>
      <c r="D50" s="6" t="s">
        <v>1</v>
      </c>
      <c r="E50" s="6" t="s">
        <v>1</v>
      </c>
      <c r="F50" s="2">
        <f>[1]декабрь!$J$45</f>
        <v>0.83596341875825619</v>
      </c>
    </row>
    <row r="51" spans="1:6" ht="15" customHeight="1" x14ac:dyDescent="0.25">
      <c r="A51" s="7" t="s">
        <v>29</v>
      </c>
      <c r="B51" s="7" t="s">
        <v>28</v>
      </c>
      <c r="C51" s="2" t="s">
        <v>111</v>
      </c>
      <c r="D51" s="6" t="s">
        <v>1</v>
      </c>
      <c r="E51" s="6" t="s">
        <v>1</v>
      </c>
      <c r="F51" s="2">
        <f>[1]декабрь!$J$46</f>
        <v>1.3827795744680853</v>
      </c>
    </row>
    <row r="52" spans="1:6" ht="15" customHeight="1" x14ac:dyDescent="0.25">
      <c r="A52" s="5" t="s">
        <v>27</v>
      </c>
      <c r="B52" s="5" t="s">
        <v>26</v>
      </c>
      <c r="C52" s="2" t="s">
        <v>111</v>
      </c>
      <c r="D52" s="6" t="s">
        <v>1</v>
      </c>
      <c r="E52" s="6" t="s">
        <v>1</v>
      </c>
      <c r="F52" s="2">
        <f>[1]декабрь!$J$47</f>
        <v>3.4187119999999998</v>
      </c>
    </row>
    <row r="53" spans="1:6" ht="15" customHeight="1" x14ac:dyDescent="0.25">
      <c r="A53" s="5" t="s">
        <v>25</v>
      </c>
      <c r="B53" s="5" t="s">
        <v>24</v>
      </c>
      <c r="C53" s="2" t="s">
        <v>111</v>
      </c>
      <c r="D53" s="6" t="s">
        <v>1</v>
      </c>
      <c r="E53" s="6" t="s">
        <v>1</v>
      </c>
      <c r="F53" s="2">
        <f>[1]декабрь!$J$48</f>
        <v>31.172047333333332</v>
      </c>
    </row>
    <row r="54" spans="1:6" ht="15" customHeight="1" x14ac:dyDescent="0.25">
      <c r="A54" s="5" t="s">
        <v>23</v>
      </c>
      <c r="B54" s="5" t="s">
        <v>22</v>
      </c>
      <c r="C54" s="2" t="s">
        <v>111</v>
      </c>
      <c r="D54" s="6" t="s">
        <v>1</v>
      </c>
      <c r="E54" s="6" t="s">
        <v>1</v>
      </c>
      <c r="F54" s="2">
        <f>[1]декабрь!$J$49</f>
        <v>1.003309</v>
      </c>
    </row>
    <row r="55" spans="1:6" ht="15" customHeight="1" x14ac:dyDescent="0.25">
      <c r="A55" s="5" t="s">
        <v>21</v>
      </c>
      <c r="B55" s="5" t="s">
        <v>20</v>
      </c>
      <c r="C55" s="2" t="s">
        <v>111</v>
      </c>
      <c r="D55" s="6" t="s">
        <v>1</v>
      </c>
      <c r="E55" s="6" t="s">
        <v>1</v>
      </c>
      <c r="F55" s="2">
        <f>[1]декабрь!$J$50</f>
        <v>0.22983199999999998</v>
      </c>
    </row>
    <row r="56" spans="1:6" ht="15" customHeight="1" x14ac:dyDescent="0.25">
      <c r="A56" s="5" t="s">
        <v>19</v>
      </c>
      <c r="B56" s="5" t="s">
        <v>18</v>
      </c>
      <c r="C56" s="2" t="s">
        <v>111</v>
      </c>
      <c r="D56" s="2" t="s">
        <v>1</v>
      </c>
      <c r="E56" s="2" t="s">
        <v>1</v>
      </c>
      <c r="F56" s="2">
        <f>[1]декабрь!$J$51</f>
        <v>5.7044049999999995</v>
      </c>
    </row>
    <row r="57" spans="1:6" ht="15" customHeight="1" x14ac:dyDescent="0.25">
      <c r="A57" s="5" t="s">
        <v>17</v>
      </c>
      <c r="B57" s="5" t="s">
        <v>16</v>
      </c>
      <c r="C57" s="2" t="s">
        <v>111</v>
      </c>
      <c r="D57" s="2" t="s">
        <v>1</v>
      </c>
      <c r="E57" s="2" t="s">
        <v>1</v>
      </c>
      <c r="F57" s="2">
        <f>[1]декабрь!$J$52</f>
        <v>1.6123449999999999</v>
      </c>
    </row>
    <row r="58" spans="1:6" ht="15" customHeight="1" x14ac:dyDescent="0.25">
      <c r="A58" s="5" t="s">
        <v>15</v>
      </c>
      <c r="B58" s="5" t="s">
        <v>14</v>
      </c>
      <c r="C58" s="2" t="s">
        <v>111</v>
      </c>
      <c r="D58" s="2" t="s">
        <v>1</v>
      </c>
      <c r="E58" s="2" t="s">
        <v>1</v>
      </c>
      <c r="F58" s="2">
        <f>[1]декабрь!$J$53</f>
        <v>1.2035346666666666</v>
      </c>
    </row>
    <row r="59" spans="1:6" ht="15" customHeight="1" x14ac:dyDescent="0.25">
      <c r="A59" s="5" t="s">
        <v>13</v>
      </c>
      <c r="B59" s="5" t="s">
        <v>12</v>
      </c>
      <c r="C59" s="2" t="s">
        <v>111</v>
      </c>
      <c r="D59" s="2" t="s">
        <v>1</v>
      </c>
      <c r="E59" s="2" t="s">
        <v>1</v>
      </c>
      <c r="F59" s="2">
        <f>[1]декабрь!$J$54</f>
        <v>0.73369499999999999</v>
      </c>
    </row>
    <row r="60" spans="1:6" ht="15" customHeight="1" x14ac:dyDescent="0.25">
      <c r="A60" s="5" t="s">
        <v>11</v>
      </c>
      <c r="B60" s="5" t="s">
        <v>140</v>
      </c>
      <c r="C60" s="2" t="s">
        <v>111</v>
      </c>
      <c r="D60" s="2" t="s">
        <v>1</v>
      </c>
      <c r="E60" s="2" t="s">
        <v>1</v>
      </c>
      <c r="F60" s="2">
        <f>[1]декабрь!$J$55</f>
        <v>21.657295999999999</v>
      </c>
    </row>
    <row r="61" spans="1:6" ht="15" customHeight="1" x14ac:dyDescent="0.25">
      <c r="A61" s="5" t="s">
        <v>10</v>
      </c>
      <c r="B61" s="5" t="s">
        <v>9</v>
      </c>
      <c r="C61" s="2" t="s">
        <v>111</v>
      </c>
      <c r="D61" s="2" t="s">
        <v>1</v>
      </c>
      <c r="E61" s="2" t="s">
        <v>1</v>
      </c>
      <c r="F61" s="2">
        <f>[1]декабрь!$J$56</f>
        <v>0.50711533333333314</v>
      </c>
    </row>
    <row r="62" spans="1:6" ht="15" customHeight="1" x14ac:dyDescent="0.25">
      <c r="A62" s="5" t="s">
        <v>8</v>
      </c>
      <c r="B62" s="4" t="s">
        <v>7</v>
      </c>
      <c r="C62" s="2" t="s">
        <v>111</v>
      </c>
      <c r="D62" s="2" t="s">
        <v>1</v>
      </c>
      <c r="E62" s="2" t="s">
        <v>1</v>
      </c>
      <c r="F62" s="2">
        <f>[1]декабрь!$J$57</f>
        <v>0.63347868824306464</v>
      </c>
    </row>
    <row r="63" spans="1:6" ht="15" customHeight="1" x14ac:dyDescent="0.25">
      <c r="A63" s="5" t="s">
        <v>6</v>
      </c>
      <c r="B63" s="4" t="s">
        <v>5</v>
      </c>
      <c r="C63" s="2" t="s">
        <v>111</v>
      </c>
      <c r="D63" s="2" t="s">
        <v>1</v>
      </c>
      <c r="E63" s="2" t="s">
        <v>1</v>
      </c>
      <c r="F63" s="2">
        <f>[1]декабрь!$J$58</f>
        <v>0.95176083487450436</v>
      </c>
    </row>
    <row r="64" spans="1:6" ht="15" customHeight="1" x14ac:dyDescent="0.25">
      <c r="A64" s="5" t="s">
        <v>4</v>
      </c>
      <c r="B64" s="4" t="s">
        <v>141</v>
      </c>
      <c r="C64" s="2" t="s">
        <v>111</v>
      </c>
      <c r="D64" s="2" t="s">
        <v>1</v>
      </c>
      <c r="E64" s="2" t="s">
        <v>1</v>
      </c>
      <c r="F64" s="2">
        <f>[1]декабрь!$J$59</f>
        <v>0.20441549405548209</v>
      </c>
    </row>
    <row r="65" spans="1:10" x14ac:dyDescent="0.25">
      <c r="A65" s="40" t="s">
        <v>113</v>
      </c>
      <c r="B65" s="3"/>
      <c r="C65" s="41"/>
      <c r="D65" s="41"/>
      <c r="E65" s="41"/>
      <c r="F65" s="41"/>
      <c r="G65" s="39"/>
      <c r="H65" s="39"/>
      <c r="I65" s="39"/>
      <c r="J65" s="39"/>
    </row>
    <row r="66" spans="1:10" x14ac:dyDescent="0.25">
      <c r="A66" s="42" t="s">
        <v>114</v>
      </c>
      <c r="B66" s="45" t="s">
        <v>115</v>
      </c>
      <c r="C66" s="2" t="s">
        <v>111</v>
      </c>
      <c r="D66" s="2" t="s">
        <v>1</v>
      </c>
      <c r="E66" s="2" t="s">
        <v>1</v>
      </c>
      <c r="F66" s="43">
        <v>0.19003861031444114</v>
      </c>
    </row>
    <row r="67" spans="1:10" x14ac:dyDescent="0.25">
      <c r="A67" s="42" t="s">
        <v>116</v>
      </c>
      <c r="B67" s="45" t="s">
        <v>117</v>
      </c>
      <c r="C67" s="2" t="s">
        <v>111</v>
      </c>
      <c r="D67" s="2" t="s">
        <v>1</v>
      </c>
      <c r="E67" s="2" t="s">
        <v>1</v>
      </c>
      <c r="F67" s="43">
        <v>0.60292975639979884</v>
      </c>
    </row>
    <row r="68" spans="1:10" x14ac:dyDescent="0.25">
      <c r="A68" s="42" t="s">
        <v>118</v>
      </c>
      <c r="B68" s="45" t="s">
        <v>119</v>
      </c>
      <c r="C68" s="2" t="s">
        <v>111</v>
      </c>
      <c r="D68" s="2" t="s">
        <v>1</v>
      </c>
      <c r="E68" s="2" t="s">
        <v>1</v>
      </c>
      <c r="F68" s="43">
        <v>72.529746403508625</v>
      </c>
    </row>
    <row r="69" spans="1:10" x14ac:dyDescent="0.25">
      <c r="A69" s="42" t="s">
        <v>118</v>
      </c>
      <c r="B69" s="45" t="s">
        <v>120</v>
      </c>
      <c r="C69" s="2" t="s">
        <v>111</v>
      </c>
      <c r="D69" s="2" t="s">
        <v>1</v>
      </c>
      <c r="E69" s="2" t="s">
        <v>1</v>
      </c>
      <c r="F69" s="43">
        <v>0.13313325686898925</v>
      </c>
    </row>
    <row r="70" spans="1:10" x14ac:dyDescent="0.25">
      <c r="A70" s="42" t="s">
        <v>118</v>
      </c>
      <c r="B70" s="45" t="s">
        <v>121</v>
      </c>
      <c r="C70" s="2" t="s">
        <v>111</v>
      </c>
      <c r="D70" s="2" t="s">
        <v>1</v>
      </c>
      <c r="E70" s="2" t="s">
        <v>1</v>
      </c>
      <c r="F70" s="43">
        <v>0.65979115617182038</v>
      </c>
    </row>
    <row r="71" spans="1:10" x14ac:dyDescent="0.25">
      <c r="A71" s="42" t="s">
        <v>118</v>
      </c>
      <c r="B71" s="45" t="s">
        <v>122</v>
      </c>
      <c r="C71" s="2" t="s">
        <v>111</v>
      </c>
      <c r="D71" s="2" t="s">
        <v>1</v>
      </c>
      <c r="E71" s="2" t="s">
        <v>1</v>
      </c>
      <c r="F71" s="43">
        <v>3.322527993052975</v>
      </c>
    </row>
    <row r="72" spans="1:10" x14ac:dyDescent="0.25">
      <c r="A72" s="42" t="s">
        <v>118</v>
      </c>
      <c r="B72" s="45" t="s">
        <v>123</v>
      </c>
      <c r="C72" s="2" t="s">
        <v>111</v>
      </c>
      <c r="D72" s="2" t="s">
        <v>1</v>
      </c>
      <c r="E72" s="2" t="s">
        <v>1</v>
      </c>
      <c r="F72" s="43">
        <v>6.6616762517361945</v>
      </c>
    </row>
    <row r="73" spans="1:10" x14ac:dyDescent="0.25">
      <c r="A73" s="42" t="s">
        <v>118</v>
      </c>
      <c r="B73" s="45" t="s">
        <v>124</v>
      </c>
      <c r="C73" s="2" t="s">
        <v>111</v>
      </c>
      <c r="D73" s="2" t="s">
        <v>1</v>
      </c>
      <c r="E73" s="2" t="s">
        <v>1</v>
      </c>
      <c r="F73" s="43">
        <v>0.6399241016147903</v>
      </c>
    </row>
    <row r="74" spans="1:10" x14ac:dyDescent="0.25">
      <c r="A74" s="42" t="s">
        <v>118</v>
      </c>
      <c r="B74" s="45" t="s">
        <v>125</v>
      </c>
      <c r="C74" s="2" t="s">
        <v>111</v>
      </c>
      <c r="D74" s="2" t="s">
        <v>1</v>
      </c>
      <c r="E74" s="2" t="s">
        <v>1</v>
      </c>
      <c r="F74" s="43">
        <v>0.31507030167053485</v>
      </c>
    </row>
    <row r="75" spans="1:10" x14ac:dyDescent="0.25">
      <c r="A75" s="42" t="s">
        <v>118</v>
      </c>
      <c r="B75" s="45" t="s">
        <v>126</v>
      </c>
      <c r="C75" s="2" t="s">
        <v>111</v>
      </c>
      <c r="D75" s="2" t="s">
        <v>1</v>
      </c>
      <c r="E75" s="2" t="s">
        <v>1</v>
      </c>
      <c r="F75" s="43">
        <v>0.76218124397853226</v>
      </c>
    </row>
    <row r="76" spans="1:10" x14ac:dyDescent="0.25">
      <c r="A76" s="42" t="s">
        <v>118</v>
      </c>
      <c r="B76" s="45" t="s">
        <v>127</v>
      </c>
      <c r="C76" s="2" t="s">
        <v>111</v>
      </c>
      <c r="D76" s="2" t="s">
        <v>1</v>
      </c>
      <c r="E76" s="2" t="s">
        <v>1</v>
      </c>
      <c r="F76" s="43">
        <v>1.7526379179463538</v>
      </c>
    </row>
    <row r="77" spans="1:10" x14ac:dyDescent="0.25">
      <c r="A77" s="42" t="s">
        <v>128</v>
      </c>
      <c r="B77" s="46" t="s">
        <v>129</v>
      </c>
      <c r="C77" s="2" t="s">
        <v>111</v>
      </c>
      <c r="D77" s="2" t="s">
        <v>1</v>
      </c>
      <c r="E77" s="2" t="s">
        <v>1</v>
      </c>
      <c r="F77" s="43">
        <v>0.69883464702471365</v>
      </c>
    </row>
    <row r="78" spans="1:10" x14ac:dyDescent="0.25">
      <c r="A78" s="42" t="s">
        <v>130</v>
      </c>
      <c r="B78" s="46" t="s">
        <v>131</v>
      </c>
      <c r="C78" s="2" t="s">
        <v>111</v>
      </c>
      <c r="D78" s="2" t="s">
        <v>1</v>
      </c>
      <c r="E78" s="2" t="s">
        <v>1</v>
      </c>
      <c r="F78" s="43">
        <v>7.2684705467911018E-2</v>
      </c>
    </row>
    <row r="79" spans="1:10" x14ac:dyDescent="0.25">
      <c r="A79" s="42" t="s">
        <v>130</v>
      </c>
      <c r="B79" s="46" t="s">
        <v>132</v>
      </c>
      <c r="C79" s="2" t="s">
        <v>111</v>
      </c>
      <c r="D79" s="2" t="s">
        <v>1</v>
      </c>
      <c r="E79" s="2" t="s">
        <v>1</v>
      </c>
      <c r="F79" s="43">
        <v>0.43035964941445753</v>
      </c>
    </row>
    <row r="80" spans="1:10" x14ac:dyDescent="0.25">
      <c r="A80" s="42" t="s">
        <v>130</v>
      </c>
      <c r="B80" s="46" t="s">
        <v>133</v>
      </c>
      <c r="C80" s="2" t="s">
        <v>111</v>
      </c>
      <c r="D80" s="2" t="s">
        <v>1</v>
      </c>
      <c r="E80" s="2" t="s">
        <v>1</v>
      </c>
      <c r="F80" s="43">
        <v>0.35690525588448135</v>
      </c>
    </row>
    <row r="81" spans="1:9" x14ac:dyDescent="0.25">
      <c r="A81" s="42" t="s">
        <v>130</v>
      </c>
      <c r="B81" s="46" t="s">
        <v>134</v>
      </c>
      <c r="C81" s="2" t="s">
        <v>111</v>
      </c>
      <c r="D81" s="2" t="s">
        <v>1</v>
      </c>
      <c r="E81" s="2" t="s">
        <v>1</v>
      </c>
      <c r="F81" s="43">
        <v>0.15149242131424065</v>
      </c>
    </row>
    <row r="82" spans="1:9" x14ac:dyDescent="0.25">
      <c r="A82" s="54" t="s">
        <v>0</v>
      </c>
      <c r="B82" s="54"/>
      <c r="C82" s="54"/>
      <c r="D82" s="54"/>
      <c r="E82" s="54"/>
      <c r="F82" s="54"/>
      <c r="G82" s="55"/>
      <c r="H82" s="55"/>
      <c r="I82" s="55"/>
    </row>
  </sheetData>
  <mergeCells count="4">
    <mergeCell ref="A6:F6"/>
    <mergeCell ref="A7:F7"/>
    <mergeCell ref="A8:F8"/>
    <mergeCell ref="A82:I82"/>
  </mergeCells>
  <pageMargins left="1.1811023622047245" right="0.51181102362204722" top="0.19685039370078741" bottom="0.19685039370078741" header="0" footer="0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view="pageBreakPreview" zoomScale="93" zoomScaleNormal="100" zoomScaleSheetLayoutView="93" workbookViewId="0">
      <selection activeCell="B21" sqref="B21"/>
    </sheetView>
  </sheetViews>
  <sheetFormatPr defaultColWidth="0.85546875" defaultRowHeight="15" x14ac:dyDescent="0.25"/>
  <cols>
    <col min="1" max="1" width="42.5703125" style="1" customWidth="1"/>
    <col min="2" max="2" width="50.7109375" style="1" customWidth="1"/>
    <col min="3" max="3" width="21.5703125" style="1" customWidth="1"/>
    <col min="4" max="4" width="28.85546875" style="1" customWidth="1"/>
    <col min="5" max="5" width="32.28515625" style="1" customWidth="1"/>
    <col min="6" max="6" width="32" style="1" customWidth="1"/>
    <col min="7" max="16384" width="0.85546875" style="1"/>
  </cols>
  <sheetData>
    <row r="1" spans="1:13" x14ac:dyDescent="0.25">
      <c r="A1" s="36"/>
      <c r="B1" s="36"/>
      <c r="C1" s="36"/>
      <c r="F1" s="37" t="s">
        <v>108</v>
      </c>
    </row>
    <row r="2" spans="1:13" x14ac:dyDescent="0.25">
      <c r="A2" s="36"/>
      <c r="B2" s="36"/>
      <c r="C2" s="36"/>
      <c r="F2" s="37" t="s">
        <v>107</v>
      </c>
    </row>
    <row r="3" spans="1:13" x14ac:dyDescent="0.25">
      <c r="A3" s="36"/>
      <c r="B3" s="36"/>
      <c r="C3" s="36"/>
      <c r="F3" s="37" t="s">
        <v>106</v>
      </c>
    </row>
    <row r="4" spans="1:13" ht="9" customHeight="1" x14ac:dyDescent="0.25">
      <c r="A4" s="36"/>
      <c r="B4" s="36"/>
      <c r="C4" s="36"/>
      <c r="F4" s="37"/>
    </row>
    <row r="5" spans="1:13" x14ac:dyDescent="0.25">
      <c r="A5" s="36"/>
      <c r="B5" s="36"/>
      <c r="C5" s="36"/>
      <c r="F5" s="35" t="s">
        <v>105</v>
      </c>
    </row>
    <row r="6" spans="1:13" s="23" customFormat="1" ht="15.75" customHeight="1" x14ac:dyDescent="0.25">
      <c r="A6" s="51" t="s">
        <v>104</v>
      </c>
      <c r="B6" s="51"/>
      <c r="C6" s="51"/>
      <c r="D6" s="51"/>
      <c r="E6" s="51"/>
      <c r="F6" s="51"/>
    </row>
    <row r="7" spans="1:13" s="23" customFormat="1" ht="15.75" customHeight="1" x14ac:dyDescent="0.25">
      <c r="A7" s="52" t="s">
        <v>111</v>
      </c>
      <c r="B7" s="52"/>
      <c r="C7" s="52"/>
      <c r="D7" s="52"/>
      <c r="E7" s="52"/>
      <c r="F7" s="52"/>
      <c r="G7" s="49"/>
      <c r="H7" s="49"/>
      <c r="I7" s="49"/>
      <c r="J7" s="49"/>
      <c r="K7" s="49"/>
      <c r="L7" s="50"/>
      <c r="M7" s="50"/>
    </row>
    <row r="8" spans="1:13" s="19" customFormat="1" ht="11.1" customHeight="1" x14ac:dyDescent="0.2">
      <c r="A8" s="53" t="s">
        <v>103</v>
      </c>
      <c r="B8" s="53"/>
      <c r="C8" s="53"/>
      <c r="D8" s="53"/>
      <c r="E8" s="53"/>
      <c r="F8" s="53"/>
      <c r="G8" s="25"/>
      <c r="H8" s="25"/>
      <c r="I8" s="25"/>
      <c r="J8" s="25"/>
      <c r="K8" s="25"/>
    </row>
    <row r="9" spans="1:13" s="29" customFormat="1" ht="15.75" customHeight="1" x14ac:dyDescent="0.25">
      <c r="B9" s="34" t="s">
        <v>112</v>
      </c>
      <c r="C9" s="33" t="s">
        <v>109</v>
      </c>
      <c r="D9" s="30" t="s">
        <v>102</v>
      </c>
      <c r="F9" s="30"/>
      <c r="H9" s="32"/>
      <c r="I9" s="32"/>
      <c r="J9" s="31"/>
      <c r="K9" s="30"/>
    </row>
    <row r="10" spans="1:13" s="14" customFormat="1" ht="11.1" customHeight="1" x14ac:dyDescent="0.25">
      <c r="A10" s="28"/>
      <c r="B10" s="25"/>
      <c r="C10" s="21" t="s">
        <v>101</v>
      </c>
      <c r="D10" s="23"/>
      <c r="F10" s="18"/>
      <c r="G10" s="18"/>
      <c r="H10" s="25"/>
      <c r="I10" s="25"/>
      <c r="J10" s="27"/>
      <c r="K10" s="18"/>
    </row>
    <row r="11" spans="1:13" ht="15.75" customHeight="1" x14ac:dyDescent="0.25">
      <c r="A11" s="26"/>
      <c r="B11" s="25"/>
      <c r="C11" s="24" t="s">
        <v>110</v>
      </c>
      <c r="D11" s="23"/>
      <c r="F11" s="38"/>
      <c r="G11" s="14"/>
      <c r="H11" s="14"/>
      <c r="I11" s="14"/>
      <c r="J11" s="17"/>
      <c r="K11" s="16"/>
    </row>
    <row r="12" spans="1:13" s="14" customFormat="1" ht="11.1" customHeight="1" x14ac:dyDescent="0.2">
      <c r="A12" s="21"/>
      <c r="B12" s="18"/>
      <c r="C12" s="20" t="s">
        <v>100</v>
      </c>
      <c r="D12" s="19"/>
      <c r="F12" s="18"/>
      <c r="J12" s="17"/>
      <c r="K12" s="16"/>
    </row>
    <row r="13" spans="1:13" s="14" customFormat="1" ht="11.25" x14ac:dyDescent="0.2">
      <c r="F13" s="15" t="s">
        <v>99</v>
      </c>
    </row>
    <row r="14" spans="1:13" s="12" customFormat="1" ht="57" customHeight="1" x14ac:dyDescent="0.2">
      <c r="A14" s="13" t="s">
        <v>98</v>
      </c>
      <c r="B14" s="13" t="s">
        <v>97</v>
      </c>
      <c r="C14" s="13" t="s">
        <v>96</v>
      </c>
      <c r="D14" s="13" t="s">
        <v>95</v>
      </c>
      <c r="E14" s="13" t="s">
        <v>94</v>
      </c>
      <c r="F14" s="13" t="s">
        <v>93</v>
      </c>
    </row>
    <row r="15" spans="1:13" s="10" customFormat="1" ht="15" customHeight="1" x14ac:dyDescent="0.2">
      <c r="A15" s="47">
        <v>1</v>
      </c>
      <c r="B15" s="47">
        <v>2</v>
      </c>
      <c r="C15" s="47">
        <v>3</v>
      </c>
      <c r="D15" s="47">
        <v>4</v>
      </c>
      <c r="E15" s="47">
        <v>5</v>
      </c>
      <c r="F15" s="47">
        <v>6</v>
      </c>
    </row>
    <row r="16" spans="1:13" x14ac:dyDescent="0.25">
      <c r="A16" s="40" t="s">
        <v>113</v>
      </c>
      <c r="B16" s="3"/>
      <c r="C16" s="41"/>
      <c r="D16" s="41"/>
      <c r="E16" s="41"/>
      <c r="F16" s="41"/>
      <c r="G16" s="39"/>
      <c r="H16" s="39"/>
      <c r="I16" s="39"/>
      <c r="J16" s="39"/>
    </row>
    <row r="17" spans="1:9" x14ac:dyDescent="0.25">
      <c r="A17" s="44" t="s">
        <v>135</v>
      </c>
      <c r="B17" s="45" t="s">
        <v>136</v>
      </c>
      <c r="C17" s="2" t="s">
        <v>111</v>
      </c>
      <c r="D17" s="2" t="s">
        <v>1</v>
      </c>
      <c r="E17" s="2" t="s">
        <v>1</v>
      </c>
      <c r="F17" s="43">
        <v>4.6678080130731407</v>
      </c>
    </row>
    <row r="18" spans="1:9" x14ac:dyDescent="0.25">
      <c r="A18" s="44" t="s">
        <v>135</v>
      </c>
      <c r="B18" s="45" t="s">
        <v>137</v>
      </c>
      <c r="C18" s="2" t="s">
        <v>111</v>
      </c>
      <c r="D18" s="2" t="s">
        <v>1</v>
      </c>
      <c r="E18" s="2" t="s">
        <v>1</v>
      </c>
      <c r="F18" s="43">
        <v>18.065639243732456</v>
      </c>
    </row>
    <row r="19" spans="1:9" x14ac:dyDescent="0.25">
      <c r="A19" s="44" t="s">
        <v>135</v>
      </c>
      <c r="B19" s="45" t="s">
        <v>138</v>
      </c>
      <c r="C19" s="2" t="s">
        <v>111</v>
      </c>
      <c r="D19" s="2" t="s">
        <v>1</v>
      </c>
      <c r="E19" s="2" t="s">
        <v>1</v>
      </c>
      <c r="F19" s="43">
        <v>4.5981043920401277</v>
      </c>
    </row>
    <row r="20" spans="1:9" x14ac:dyDescent="0.25">
      <c r="A20" s="54" t="s">
        <v>0</v>
      </c>
      <c r="B20" s="54"/>
      <c r="C20" s="54"/>
      <c r="D20" s="54"/>
      <c r="E20" s="54"/>
      <c r="F20" s="54"/>
      <c r="G20" s="55"/>
      <c r="H20" s="55"/>
      <c r="I20" s="55"/>
    </row>
  </sheetData>
  <mergeCells count="4">
    <mergeCell ref="A6:F6"/>
    <mergeCell ref="A7:F7"/>
    <mergeCell ref="A8:F8"/>
    <mergeCell ref="A20:I20"/>
  </mergeCells>
  <pageMargins left="1.1811023622047245" right="0.51181102362204722" top="0.19685039370078741" bottom="0.19685039370078741" header="0" footer="0"/>
  <pageSetup paperSize="9" scale="5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view="pageBreakPreview" zoomScale="93" zoomScaleNormal="100" zoomScaleSheetLayoutView="93" workbookViewId="0">
      <selection activeCell="B20" sqref="B20"/>
    </sheetView>
  </sheetViews>
  <sheetFormatPr defaultColWidth="0.85546875" defaultRowHeight="15" x14ac:dyDescent="0.25"/>
  <cols>
    <col min="1" max="1" width="42.5703125" style="1" customWidth="1"/>
    <col min="2" max="2" width="50.7109375" style="1" customWidth="1"/>
    <col min="3" max="3" width="21.5703125" style="1" customWidth="1"/>
    <col min="4" max="4" width="28.85546875" style="1" customWidth="1"/>
    <col min="5" max="5" width="32.28515625" style="1" customWidth="1"/>
    <col min="6" max="6" width="32" style="1" customWidth="1"/>
    <col min="7" max="16384" width="0.85546875" style="1"/>
  </cols>
  <sheetData>
    <row r="1" spans="1:13" x14ac:dyDescent="0.25">
      <c r="A1" s="36"/>
      <c r="B1" s="36"/>
      <c r="C1" s="36"/>
      <c r="F1" s="37" t="s">
        <v>108</v>
      </c>
    </row>
    <row r="2" spans="1:13" x14ac:dyDescent="0.25">
      <c r="A2" s="36"/>
      <c r="B2" s="36"/>
      <c r="C2" s="36"/>
      <c r="F2" s="37" t="s">
        <v>107</v>
      </c>
    </row>
    <row r="3" spans="1:13" x14ac:dyDescent="0.25">
      <c r="A3" s="36"/>
      <c r="B3" s="36"/>
      <c r="C3" s="36"/>
      <c r="F3" s="37" t="s">
        <v>106</v>
      </c>
    </row>
    <row r="4" spans="1:13" ht="9" customHeight="1" x14ac:dyDescent="0.25">
      <c r="A4" s="36"/>
      <c r="B4" s="36"/>
      <c r="C4" s="36"/>
      <c r="F4" s="37"/>
    </row>
    <row r="5" spans="1:13" x14ac:dyDescent="0.25">
      <c r="A5" s="36"/>
      <c r="B5" s="36"/>
      <c r="C5" s="36"/>
      <c r="F5" s="35" t="s">
        <v>105</v>
      </c>
    </row>
    <row r="6" spans="1:13" s="23" customFormat="1" ht="15.75" customHeight="1" x14ac:dyDescent="0.25">
      <c r="A6" s="51" t="s">
        <v>104</v>
      </c>
      <c r="B6" s="51"/>
      <c r="C6" s="51"/>
      <c r="D6" s="51"/>
      <c r="E6" s="51"/>
      <c r="F6" s="51"/>
    </row>
    <row r="7" spans="1:13" s="23" customFormat="1" ht="15.75" customHeight="1" x14ac:dyDescent="0.25">
      <c r="A7" s="52" t="s">
        <v>111</v>
      </c>
      <c r="B7" s="52"/>
      <c r="C7" s="52"/>
      <c r="D7" s="52"/>
      <c r="E7" s="52"/>
      <c r="F7" s="52"/>
      <c r="G7" s="49"/>
      <c r="H7" s="49"/>
      <c r="I7" s="49"/>
      <c r="J7" s="49"/>
      <c r="K7" s="49"/>
      <c r="L7" s="50"/>
      <c r="M7" s="50"/>
    </row>
    <row r="8" spans="1:13" s="19" customFormat="1" ht="11.1" customHeight="1" x14ac:dyDescent="0.2">
      <c r="A8" s="53" t="s">
        <v>103</v>
      </c>
      <c r="B8" s="53"/>
      <c r="C8" s="53"/>
      <c r="D8" s="53"/>
      <c r="E8" s="53"/>
      <c r="F8" s="53"/>
      <c r="G8" s="25"/>
      <c r="H8" s="25"/>
      <c r="I8" s="25"/>
      <c r="J8" s="25"/>
      <c r="K8" s="25"/>
    </row>
    <row r="9" spans="1:13" s="29" customFormat="1" ht="15.75" customHeight="1" x14ac:dyDescent="0.25">
      <c r="B9" s="34" t="s">
        <v>112</v>
      </c>
      <c r="C9" s="33" t="s">
        <v>109</v>
      </c>
      <c r="D9" s="30" t="s">
        <v>102</v>
      </c>
      <c r="F9" s="30"/>
      <c r="H9" s="32"/>
      <c r="I9" s="32"/>
      <c r="J9" s="31"/>
      <c r="K9" s="30"/>
    </row>
    <row r="10" spans="1:13" s="14" customFormat="1" ht="11.1" customHeight="1" x14ac:dyDescent="0.25">
      <c r="A10" s="28"/>
      <c r="B10" s="25"/>
      <c r="C10" s="21" t="s">
        <v>101</v>
      </c>
      <c r="D10" s="23"/>
      <c r="F10" s="18"/>
      <c r="G10" s="18"/>
      <c r="H10" s="25"/>
      <c r="I10" s="25"/>
      <c r="J10" s="27"/>
      <c r="K10" s="18"/>
    </row>
    <row r="11" spans="1:13" ht="15.75" customHeight="1" x14ac:dyDescent="0.25">
      <c r="A11" s="26"/>
      <c r="B11" s="25"/>
      <c r="C11" s="24" t="s">
        <v>110</v>
      </c>
      <c r="D11" s="23"/>
      <c r="F11" s="38"/>
      <c r="G11" s="14"/>
      <c r="H11" s="14"/>
      <c r="I11" s="14"/>
      <c r="J11" s="17"/>
      <c r="K11" s="16"/>
    </row>
    <row r="12" spans="1:13" s="14" customFormat="1" ht="11.1" customHeight="1" x14ac:dyDescent="0.2">
      <c r="A12" s="21"/>
      <c r="B12" s="18"/>
      <c r="C12" s="20" t="s">
        <v>100</v>
      </c>
      <c r="D12" s="19"/>
      <c r="F12" s="18"/>
      <c r="J12" s="17"/>
      <c r="K12" s="16"/>
    </row>
    <row r="13" spans="1:13" s="14" customFormat="1" ht="11.25" x14ac:dyDescent="0.2">
      <c r="F13" s="15" t="s">
        <v>99</v>
      </c>
    </row>
    <row r="14" spans="1:13" s="12" customFormat="1" ht="57" customHeight="1" x14ac:dyDescent="0.2">
      <c r="A14" s="13" t="s">
        <v>98</v>
      </c>
      <c r="B14" s="13" t="s">
        <v>97</v>
      </c>
      <c r="C14" s="13" t="s">
        <v>96</v>
      </c>
      <c r="D14" s="13" t="s">
        <v>95</v>
      </c>
      <c r="E14" s="13" t="s">
        <v>94</v>
      </c>
      <c r="F14" s="13" t="s">
        <v>93</v>
      </c>
    </row>
    <row r="15" spans="1:13" s="10" customFormat="1" ht="15" customHeight="1" x14ac:dyDescent="0.2">
      <c r="A15" s="47">
        <v>1</v>
      </c>
      <c r="B15" s="47">
        <v>2</v>
      </c>
      <c r="C15" s="47">
        <v>3</v>
      </c>
      <c r="D15" s="47">
        <v>4</v>
      </c>
      <c r="E15" s="47">
        <v>5</v>
      </c>
      <c r="F15" s="47">
        <v>6</v>
      </c>
    </row>
    <row r="16" spans="1:13" s="10" customFormat="1" ht="13.5" customHeight="1" x14ac:dyDescent="0.2">
      <c r="A16" s="48" t="s">
        <v>139</v>
      </c>
      <c r="B16" s="11"/>
      <c r="C16" s="11"/>
      <c r="D16" s="11"/>
      <c r="E16" s="11"/>
      <c r="F16" s="11"/>
    </row>
    <row r="17" spans="1:9" ht="15" customHeight="1" x14ac:dyDescent="0.25">
      <c r="A17" s="3" t="s">
        <v>3</v>
      </c>
      <c r="B17" s="3" t="s">
        <v>2</v>
      </c>
      <c r="C17" s="2" t="s">
        <v>111</v>
      </c>
      <c r="D17" s="2" t="s">
        <v>1</v>
      </c>
      <c r="E17" s="2" t="s">
        <v>1</v>
      </c>
      <c r="F17" s="2">
        <f>[1]декабрь!$J$60</f>
        <v>25.725717709999998</v>
      </c>
    </row>
    <row r="18" spans="1:9" x14ac:dyDescent="0.25">
      <c r="A18" s="54" t="s">
        <v>0</v>
      </c>
      <c r="B18" s="54"/>
      <c r="C18" s="54"/>
      <c r="D18" s="54"/>
      <c r="E18" s="54"/>
      <c r="F18" s="54"/>
      <c r="G18" s="55"/>
      <c r="H18" s="55"/>
      <c r="I18" s="55"/>
    </row>
  </sheetData>
  <mergeCells count="4">
    <mergeCell ref="A6:F6"/>
    <mergeCell ref="A7:F7"/>
    <mergeCell ref="A8:F8"/>
    <mergeCell ref="A18:I18"/>
  </mergeCells>
  <pageMargins left="1.1811023622047245" right="0.51181102362204722" top="0.19685039370078741" bottom="0.19685039370078741" header="0" footer="0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СВГКМ</vt:lpstr>
      <vt:lpstr>СТГКМ</vt:lpstr>
      <vt:lpstr>ОГКМ</vt:lpstr>
      <vt:lpstr>ОГКМ!Область_печати</vt:lpstr>
      <vt:lpstr>СВГКМ!Область_печати</vt:lpstr>
      <vt:lpstr>СТГКМ!Область_печати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Базанова Светлана Дмитриевна</dc:creator>
  <cp:lastModifiedBy>Иванова Виктория Владимировна</cp:lastModifiedBy>
  <cp:lastPrinted>2021-10-05T00:56:43Z</cp:lastPrinted>
  <dcterms:created xsi:type="dcterms:W3CDTF">2021-07-02T00:55:08Z</dcterms:created>
  <dcterms:modified xsi:type="dcterms:W3CDTF">2022-01-10T09:33:35Z</dcterms:modified>
</cp:coreProperties>
</file>