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ЦЭР" sheetId="4" r:id="rId1"/>
    <sheet name="ЛЭР" sheetId="3" r:id="rId2"/>
  </sheets>
  <definedNames>
    <definedName name="_xlnm.Print_Area" localSheetId="1">ЛЭР!$A$1:$J$33</definedName>
    <definedName name="_xlnm.Print_Area" localSheetId="0">ЦЭР!$A$1:$J$36</definedName>
  </definedNames>
  <calcPr calcId="162913"/>
</workbook>
</file>

<file path=xl/calcChain.xml><?xml version="1.0" encoding="utf-8"?>
<calcChain xmlns="http://schemas.openxmlformats.org/spreadsheetml/2006/main">
  <c r="F12" i="4" l="1"/>
  <c r="F11" i="4" l="1"/>
  <c r="F9" i="4" l="1"/>
  <c r="F8" i="4" s="1"/>
  <c r="F11" i="3"/>
  <c r="F9" i="3" s="1"/>
  <c r="F8" i="3" s="1"/>
</calcChain>
</file>

<file path=xl/sharedStrings.xml><?xml version="1.0" encoding="utf-8"?>
<sst xmlns="http://schemas.openxmlformats.org/spreadsheetml/2006/main" count="127" uniqueCount="63">
  <si>
    <t>№ № пунктов</t>
  </si>
  <si>
    <t>Наименование показателя</t>
  </si>
  <si>
    <t>Сроки строительства</t>
  </si>
  <si>
    <t>Стоимостная оценка инвестиций, тыс. руб.</t>
  </si>
  <si>
    <t>Основные проектные характеристики объектов капитального строительства</t>
  </si>
  <si>
    <t>начало</t>
  </si>
  <si>
    <t>окончание</t>
  </si>
  <si>
    <t>в целом по объекту</t>
  </si>
  <si>
    <t>в отчетном периоде</t>
  </si>
  <si>
    <t>протяженность линейной части трубопроводов, км</t>
  </si>
  <si>
    <t>диаметр (диапазон диаметров) трубопроводов, мм</t>
  </si>
  <si>
    <t>Примечание:</t>
  </si>
  <si>
    <t>[1] В случае если субъекты естественных монополий формируют несколько программ, в которые включены объекты инвестиций, то отдельно раскрывается информация по всем программам с указанием их наименований.</t>
  </si>
  <si>
    <t>[2] Газораспределительные организации в составе информации об инвестиционных программах раскрывают сведения о программах газификации, финансируемых за счет специальных надбавок к тарифам на услуги по транспортировке газа по газораспределительным сетям.</t>
  </si>
  <si>
    <t>[3] Расшифровывается по объектам, стоимость которых превышает 3% от общего размера инвестиций по соответствующему разделу, но составляет не менее 1% от общего размера инвестиций.</t>
  </si>
  <si>
    <t>[4] Для основных строек, стоимость которых превышает 10% от общей стоимости строительства, приводится отдельно стоимость строительства газораспределительных сетей и газорегуляторных пунктов.</t>
  </si>
  <si>
    <t>без НДС (тыс.руб)</t>
  </si>
  <si>
    <t>Примечание Общества: после утверждения тарифов сумма инвестиций будет скорректирована в соответствии с утвержденными тарифными источниками</t>
  </si>
  <si>
    <t>источник финансирования</t>
  </si>
  <si>
    <t>количество газорегуляторных пунктов, ед.</t>
  </si>
  <si>
    <t>Объекты капитального строительства (основные стройки):</t>
  </si>
  <si>
    <t>Реконструируемые (модернизируемые) объекты:</t>
  </si>
  <si>
    <t>Сведения о строительстве, реконструкции объектов капитального строительства (3):</t>
  </si>
  <si>
    <t>Общая сумма инвестиций (2):</t>
  </si>
  <si>
    <t>Сведения о приобретении оборудования, не входящего в сметы строек:</t>
  </si>
  <si>
    <t>Сведения о долгосрочных финансовых вложениях (3):</t>
  </si>
  <si>
    <t>Сведения о приобретении внеоборотных активов(3):</t>
  </si>
  <si>
    <t>амортизация</t>
  </si>
  <si>
    <t>3</t>
  </si>
  <si>
    <t>4</t>
  </si>
  <si>
    <t>5</t>
  </si>
  <si>
    <t>6</t>
  </si>
  <si>
    <t>7</t>
  </si>
  <si>
    <t>8</t>
  </si>
  <si>
    <t>Новые объекты:</t>
  </si>
  <si>
    <t>4.1</t>
  </si>
  <si>
    <t>5.1</t>
  </si>
  <si>
    <t>5.2</t>
  </si>
  <si>
    <t>5.3</t>
  </si>
  <si>
    <t>Мероприятия по технологическому присоединению к газораспределительным сетям</t>
  </si>
  <si>
    <t>8.1</t>
  </si>
  <si>
    <t>8.2</t>
  </si>
  <si>
    <t>8.3</t>
  </si>
  <si>
    <t>8.4</t>
  </si>
  <si>
    <t>5.4</t>
  </si>
  <si>
    <t>5.6</t>
  </si>
  <si>
    <t>5.7</t>
  </si>
  <si>
    <t>Газопровод ГРС-ГРП Якутской ГРЭС литера I, инв. №0006586</t>
  </si>
  <si>
    <t>спецнадбавка</t>
  </si>
  <si>
    <t>Информация об инвестиционных программах АО "Сахатранснефтегаз" на 2024 год</t>
  </si>
  <si>
    <t>в сфере транспортировки газа по газораспределительным сетям (план)</t>
  </si>
  <si>
    <t>Уличный газопровод (2-я Северная) литера 12Г, инв.№0006406</t>
  </si>
  <si>
    <t>уличный газопровод (Дзержинского) литера 7Г, инв.№0006401</t>
  </si>
  <si>
    <t>Уличный газопровод к кот. "Якутдортранса" (Чернышевского) литера 105Г. инв.№0006508. Техническое перевооружение.</t>
  </si>
  <si>
    <t>Сеть газораспределения высокого давления по ул. Дежнева</t>
  </si>
  <si>
    <t>Сеть газораспределения в/д от ГРС до котельной по ул. Воинская в г. Якутске, инв.№00-021379</t>
  </si>
  <si>
    <t>Чайка-Сервис 2784СВ Бортовой с КМУ XCMG-68-4 на шасси ГАЗ-С42А43 Садко NEXT сдвоенная кабина- 1 ед.</t>
  </si>
  <si>
    <t>Газораспределительные сети МУП "ПТСК" (с. Хатассы)</t>
  </si>
  <si>
    <t>БПО Проходная с сараем (лит. Р), г.Ленск инв.№Л0000138</t>
  </si>
  <si>
    <t>Сварочный агрегат Denyo DLW400 - 4 ед.</t>
  </si>
  <si>
    <t>УАЗ 2924 -1 ед.</t>
  </si>
  <si>
    <t>УАЗ 390945-1 ед.</t>
  </si>
  <si>
    <t>Передвижная лаборатория на базе ГАЗ Next-1 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</si>
</sst>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67">
    <xf numFmtId="0" fontId="0" fillId="0" borderId="0" xfId="0"/>
    <xf numFmtId="3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Alignment="1">
      <alignment horizontal="left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9" fontId="4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43" fontId="4" fillId="2" borderId="0" xfId="3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43" fontId="6" fillId="2" borderId="0" xfId="3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1" fontId="6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3" fontId="3" fillId="3" borderId="6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 2 3" xfId="2"/>
    <cellStyle name="Обычный 3" xfId="1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38"/>
  <sheetViews>
    <sheetView tabSelected="1" view="pageBreakPreview" zoomScale="85" zoomScaleNormal="85" zoomScaleSheetLayoutView="85" workbookViewId="0">
      <selection activeCell="I16" sqref="I16"/>
    </sheetView>
  </sheetViews>
  <sheetFormatPr defaultRowHeight="15" x14ac:dyDescent="0.25"/>
  <cols>
    <col min="1" max="1" width="9.140625" style="22"/>
    <col min="2" max="2" width="59" style="23" customWidth="1"/>
    <col min="3" max="4" width="11.28515625" style="23" customWidth="1"/>
    <col min="5" max="5" width="14.28515625" style="24" customWidth="1"/>
    <col min="6" max="6" width="15.85546875" style="23" customWidth="1"/>
    <col min="7" max="7" width="14" style="23" customWidth="1"/>
    <col min="8" max="10" width="16.28515625" style="23" customWidth="1"/>
    <col min="11" max="11" width="9.140625" style="23"/>
    <col min="12" max="12" width="11" style="23" customWidth="1"/>
    <col min="13" max="13" width="11.7109375" style="23" customWidth="1"/>
    <col min="14" max="16384" width="9.140625" style="23"/>
  </cols>
  <sheetData>
    <row r="1" spans="1:16" s="21" customFormat="1" ht="21" customHeight="1" x14ac:dyDescent="0.25">
      <c r="A1" s="62" t="s">
        <v>49</v>
      </c>
      <c r="B1" s="62"/>
      <c r="C1" s="62"/>
      <c r="D1" s="62"/>
      <c r="E1" s="62"/>
      <c r="F1" s="62"/>
      <c r="G1" s="62"/>
      <c r="H1" s="62"/>
      <c r="I1" s="62"/>
      <c r="J1" s="62"/>
    </row>
    <row r="2" spans="1:16" s="21" customFormat="1" ht="18" customHeight="1" x14ac:dyDescent="0.25">
      <c r="A2" s="63" t="s">
        <v>50</v>
      </c>
      <c r="B2" s="63"/>
      <c r="C2" s="63"/>
      <c r="D2" s="63"/>
      <c r="E2" s="63"/>
      <c r="F2" s="63"/>
      <c r="G2" s="63"/>
      <c r="H2" s="63"/>
      <c r="I2" s="63"/>
      <c r="J2" s="63"/>
    </row>
    <row r="3" spans="1:16" s="21" customFormat="1" x14ac:dyDescent="0.25">
      <c r="A3" s="6"/>
      <c r="B3" s="45"/>
      <c r="C3" s="45"/>
      <c r="D3" s="45"/>
      <c r="E3" s="10"/>
      <c r="F3" s="3"/>
      <c r="G3" s="3"/>
      <c r="H3" s="45"/>
      <c r="I3" s="45"/>
      <c r="J3" s="45"/>
    </row>
    <row r="4" spans="1:16" x14ac:dyDescent="0.25">
      <c r="J4" s="25" t="s">
        <v>16</v>
      </c>
    </row>
    <row r="5" spans="1:16" ht="32.25" customHeight="1" x14ac:dyDescent="0.25">
      <c r="A5" s="64" t="s">
        <v>0</v>
      </c>
      <c r="B5" s="65" t="s">
        <v>1</v>
      </c>
      <c r="C5" s="65" t="s">
        <v>2</v>
      </c>
      <c r="D5" s="65"/>
      <c r="E5" s="65" t="s">
        <v>3</v>
      </c>
      <c r="F5" s="65"/>
      <c r="G5" s="65"/>
      <c r="H5" s="65" t="s">
        <v>4</v>
      </c>
      <c r="I5" s="65"/>
      <c r="J5" s="65"/>
    </row>
    <row r="6" spans="1:16" ht="75" x14ac:dyDescent="0.25">
      <c r="A6" s="64"/>
      <c r="B6" s="65"/>
      <c r="C6" s="47" t="s">
        <v>5</v>
      </c>
      <c r="D6" s="47" t="s">
        <v>6</v>
      </c>
      <c r="E6" s="11" t="s">
        <v>7</v>
      </c>
      <c r="F6" s="47" t="s">
        <v>8</v>
      </c>
      <c r="G6" s="47" t="s">
        <v>18</v>
      </c>
      <c r="H6" s="47" t="s">
        <v>9</v>
      </c>
      <c r="I6" s="47" t="s">
        <v>10</v>
      </c>
      <c r="J6" s="47" t="s">
        <v>19</v>
      </c>
    </row>
    <row r="7" spans="1:16" x14ac:dyDescent="0.25">
      <c r="A7" s="46"/>
      <c r="B7" s="47">
        <v>2</v>
      </c>
      <c r="C7" s="47">
        <v>3</v>
      </c>
      <c r="D7" s="47">
        <v>4</v>
      </c>
      <c r="E7" s="11">
        <v>5</v>
      </c>
      <c r="F7" s="47">
        <v>6</v>
      </c>
      <c r="G7" s="47">
        <v>7</v>
      </c>
      <c r="H7" s="1">
        <v>8</v>
      </c>
      <c r="I7" s="47">
        <v>9</v>
      </c>
      <c r="J7" s="47">
        <v>10</v>
      </c>
      <c r="M7" s="26"/>
      <c r="P7" s="27"/>
    </row>
    <row r="8" spans="1:16" s="21" customFormat="1" ht="29.25" customHeight="1" x14ac:dyDescent="0.25">
      <c r="A8" s="7">
        <v>1</v>
      </c>
      <c r="B8" s="2" t="s">
        <v>23</v>
      </c>
      <c r="C8" s="61"/>
      <c r="D8" s="61"/>
      <c r="E8" s="61"/>
      <c r="F8" s="5">
        <f>F9+F22</f>
        <v>730124.82000000007</v>
      </c>
      <c r="G8" s="5" t="s">
        <v>27</v>
      </c>
      <c r="H8" s="43"/>
      <c r="I8" s="43"/>
      <c r="J8" s="43"/>
    </row>
    <row r="9" spans="1:16" ht="29.25" customHeight="1" x14ac:dyDescent="0.25">
      <c r="A9" s="7">
        <v>2</v>
      </c>
      <c r="B9" s="9" t="s">
        <v>22</v>
      </c>
      <c r="C9" s="61"/>
      <c r="D9" s="61"/>
      <c r="E9" s="61"/>
      <c r="F9" s="5">
        <f>F11+F13</f>
        <v>628463.32000000007</v>
      </c>
      <c r="G9" s="5" t="s">
        <v>27</v>
      </c>
      <c r="H9" s="44"/>
      <c r="I9" s="44"/>
      <c r="J9" s="44"/>
    </row>
    <row r="10" spans="1:16" ht="28.5" x14ac:dyDescent="0.25">
      <c r="A10" s="7" t="s">
        <v>28</v>
      </c>
      <c r="B10" s="2" t="s">
        <v>20</v>
      </c>
      <c r="C10" s="60"/>
      <c r="D10" s="60"/>
      <c r="E10" s="60"/>
      <c r="F10" s="60"/>
      <c r="G10" s="60"/>
      <c r="H10" s="60"/>
      <c r="I10" s="60"/>
      <c r="J10" s="60"/>
      <c r="L10" s="28"/>
    </row>
    <row r="11" spans="1:16" s="21" customFormat="1" x14ac:dyDescent="0.25">
      <c r="A11" s="7" t="s">
        <v>29</v>
      </c>
      <c r="B11" s="2" t="s">
        <v>34</v>
      </c>
      <c r="C11" s="59"/>
      <c r="D11" s="59"/>
      <c r="E11" s="59"/>
      <c r="F11" s="5">
        <f>SUM(F12:F12)</f>
        <v>468545</v>
      </c>
      <c r="G11" s="4" t="s">
        <v>48</v>
      </c>
      <c r="H11" s="59"/>
      <c r="I11" s="59"/>
      <c r="J11" s="59"/>
    </row>
    <row r="12" spans="1:16" s="21" customFormat="1" ht="30" x14ac:dyDescent="0.25">
      <c r="A12" s="46" t="s">
        <v>35</v>
      </c>
      <c r="B12" s="40" t="s">
        <v>39</v>
      </c>
      <c r="C12" s="59"/>
      <c r="D12" s="59"/>
      <c r="E12" s="59"/>
      <c r="F12" s="66">
        <f>492139-23594</f>
        <v>468545</v>
      </c>
      <c r="G12" s="4" t="s">
        <v>48</v>
      </c>
      <c r="H12" s="43"/>
      <c r="I12" s="43"/>
      <c r="J12" s="43"/>
    </row>
    <row r="13" spans="1:16" s="21" customFormat="1" x14ac:dyDescent="0.25">
      <c r="A13" s="7" t="s">
        <v>30</v>
      </c>
      <c r="B13" s="2" t="s">
        <v>21</v>
      </c>
      <c r="C13" s="59"/>
      <c r="D13" s="59"/>
      <c r="E13" s="59"/>
      <c r="F13" s="5">
        <v>159918.32</v>
      </c>
      <c r="G13" s="4" t="s">
        <v>27</v>
      </c>
      <c r="H13" s="59"/>
      <c r="I13" s="59"/>
      <c r="J13" s="59"/>
    </row>
    <row r="14" spans="1:16" s="21" customFormat="1" ht="30" x14ac:dyDescent="0.25">
      <c r="A14" s="46" t="s">
        <v>36</v>
      </c>
      <c r="B14" s="14" t="s">
        <v>51</v>
      </c>
      <c r="C14" s="50"/>
      <c r="D14" s="51"/>
      <c r="E14" s="52"/>
      <c r="F14" s="13">
        <v>4019.5658439999997</v>
      </c>
      <c r="G14" s="4" t="s">
        <v>27</v>
      </c>
      <c r="H14" s="43"/>
      <c r="I14" s="43"/>
      <c r="J14" s="43"/>
    </row>
    <row r="15" spans="1:16" s="21" customFormat="1" ht="30" x14ac:dyDescent="0.25">
      <c r="A15" s="46" t="s">
        <v>37</v>
      </c>
      <c r="B15" s="14" t="s">
        <v>52</v>
      </c>
      <c r="C15" s="53"/>
      <c r="D15" s="54"/>
      <c r="E15" s="55"/>
      <c r="F15" s="13">
        <v>12461.643194</v>
      </c>
      <c r="G15" s="4" t="s">
        <v>27</v>
      </c>
      <c r="H15" s="43"/>
      <c r="I15" s="43"/>
      <c r="J15" s="43"/>
    </row>
    <row r="16" spans="1:16" s="21" customFormat="1" ht="45" x14ac:dyDescent="0.25">
      <c r="A16" s="46" t="s">
        <v>38</v>
      </c>
      <c r="B16" s="14" t="s">
        <v>53</v>
      </c>
      <c r="C16" s="53"/>
      <c r="D16" s="54"/>
      <c r="E16" s="55"/>
      <c r="F16" s="13">
        <v>6430.7539085999997</v>
      </c>
      <c r="G16" s="4" t="s">
        <v>27</v>
      </c>
      <c r="H16" s="43"/>
      <c r="I16" s="43"/>
      <c r="J16" s="43"/>
    </row>
    <row r="17" spans="1:10" s="21" customFormat="1" ht="30" x14ac:dyDescent="0.25">
      <c r="A17" s="46" t="s">
        <v>44</v>
      </c>
      <c r="B17" s="14" t="s">
        <v>47</v>
      </c>
      <c r="C17" s="53"/>
      <c r="D17" s="54"/>
      <c r="E17" s="55"/>
      <c r="F17" s="13">
        <v>82917.345441665995</v>
      </c>
      <c r="G17" s="4" t="s">
        <v>27</v>
      </c>
      <c r="H17" s="43"/>
      <c r="I17" s="43"/>
      <c r="J17" s="43"/>
    </row>
    <row r="18" spans="1:10" s="21" customFormat="1" ht="30" x14ac:dyDescent="0.25">
      <c r="A18" s="46" t="s">
        <v>45</v>
      </c>
      <c r="B18" s="14" t="s">
        <v>54</v>
      </c>
      <c r="C18" s="53"/>
      <c r="D18" s="54"/>
      <c r="E18" s="55"/>
      <c r="F18" s="13">
        <v>3853.348218482</v>
      </c>
      <c r="G18" s="4" t="s">
        <v>27</v>
      </c>
      <c r="H18" s="43"/>
      <c r="I18" s="43"/>
      <c r="J18" s="43"/>
    </row>
    <row r="19" spans="1:10" s="21" customFormat="1" ht="30" x14ac:dyDescent="0.25">
      <c r="A19" s="46" t="s">
        <v>46</v>
      </c>
      <c r="B19" s="14" t="s">
        <v>55</v>
      </c>
      <c r="C19" s="53"/>
      <c r="D19" s="54"/>
      <c r="E19" s="55"/>
      <c r="F19" s="13">
        <v>13733.673547999999</v>
      </c>
      <c r="G19" s="4" t="s">
        <v>27</v>
      </c>
      <c r="H19" s="43"/>
      <c r="I19" s="43"/>
      <c r="J19" s="43"/>
    </row>
    <row r="20" spans="1:10" s="21" customFormat="1" ht="28.5" x14ac:dyDescent="0.25">
      <c r="A20" s="7" t="s">
        <v>31</v>
      </c>
      <c r="B20" s="2" t="s">
        <v>24</v>
      </c>
      <c r="C20" s="56"/>
      <c r="D20" s="57"/>
      <c r="E20" s="58"/>
      <c r="F20" s="5">
        <v>0</v>
      </c>
      <c r="G20" s="5"/>
      <c r="H20" s="59"/>
      <c r="I20" s="59"/>
      <c r="J20" s="59"/>
    </row>
    <row r="21" spans="1:10" s="21" customFormat="1" x14ac:dyDescent="0.25">
      <c r="A21" s="7" t="s">
        <v>32</v>
      </c>
      <c r="B21" s="2" t="s">
        <v>25</v>
      </c>
      <c r="C21" s="59"/>
      <c r="D21" s="59"/>
      <c r="E21" s="59"/>
      <c r="F21" s="4">
        <v>0</v>
      </c>
      <c r="G21" s="4"/>
      <c r="H21" s="59"/>
      <c r="I21" s="59"/>
      <c r="J21" s="59"/>
    </row>
    <row r="22" spans="1:10" s="21" customFormat="1" x14ac:dyDescent="0.25">
      <c r="A22" s="7" t="s">
        <v>33</v>
      </c>
      <c r="B22" s="2" t="s">
        <v>26</v>
      </c>
      <c r="C22" s="59"/>
      <c r="D22" s="59"/>
      <c r="E22" s="59"/>
      <c r="F22" s="5">
        <v>101661.5</v>
      </c>
      <c r="G22" s="5" t="s">
        <v>27</v>
      </c>
      <c r="H22" s="60"/>
      <c r="I22" s="60"/>
      <c r="J22" s="60"/>
    </row>
    <row r="23" spans="1:10" ht="30" x14ac:dyDescent="0.25">
      <c r="A23" s="46" t="s">
        <v>40</v>
      </c>
      <c r="B23" s="41" t="s">
        <v>56</v>
      </c>
      <c r="C23" s="44"/>
      <c r="D23" s="44"/>
      <c r="E23" s="44"/>
      <c r="F23" s="5">
        <v>8633.3333000000002</v>
      </c>
      <c r="G23" s="5" t="s">
        <v>27</v>
      </c>
      <c r="H23" s="44"/>
      <c r="I23" s="44"/>
      <c r="J23" s="44"/>
    </row>
    <row r="24" spans="1:10" x14ac:dyDescent="0.25">
      <c r="A24" s="46" t="s">
        <v>41</v>
      </c>
      <c r="B24" s="41" t="s">
        <v>57</v>
      </c>
      <c r="C24" s="44"/>
      <c r="D24" s="44"/>
      <c r="E24" s="44"/>
      <c r="F24" s="5">
        <v>47941.72</v>
      </c>
      <c r="G24" s="5" t="s">
        <v>27</v>
      </c>
      <c r="H24" s="44"/>
      <c r="I24" s="44"/>
      <c r="J24" s="44"/>
    </row>
    <row r="25" spans="1:10" x14ac:dyDescent="0.25">
      <c r="B25" s="29"/>
    </row>
    <row r="26" spans="1:10" x14ac:dyDescent="0.25">
      <c r="B26" s="29"/>
    </row>
    <row r="27" spans="1:10" x14ac:dyDescent="0.25">
      <c r="A27" s="48" t="s">
        <v>11</v>
      </c>
      <c r="B27" s="48"/>
      <c r="C27" s="48"/>
      <c r="D27" s="48"/>
      <c r="E27" s="48"/>
      <c r="F27" s="48"/>
      <c r="G27" s="48"/>
      <c r="H27" s="48"/>
      <c r="I27" s="48"/>
      <c r="J27" s="48"/>
    </row>
    <row r="28" spans="1:10" ht="28.5" customHeight="1" x14ac:dyDescent="0.25">
      <c r="A28" s="49" t="s">
        <v>12</v>
      </c>
      <c r="B28" s="49"/>
      <c r="C28" s="49"/>
      <c r="D28" s="49"/>
      <c r="E28" s="49"/>
      <c r="F28" s="49"/>
      <c r="G28" s="49"/>
      <c r="H28" s="49"/>
      <c r="I28" s="49"/>
      <c r="J28" s="49"/>
    </row>
    <row r="29" spans="1:10" ht="30" customHeight="1" x14ac:dyDescent="0.25">
      <c r="A29" s="49" t="s">
        <v>13</v>
      </c>
      <c r="B29" s="49"/>
      <c r="C29" s="49"/>
      <c r="D29" s="49"/>
      <c r="E29" s="49"/>
      <c r="F29" s="49"/>
      <c r="G29" s="49"/>
      <c r="H29" s="49"/>
      <c r="I29" s="49"/>
      <c r="J29" s="49"/>
    </row>
    <row r="30" spans="1:10" ht="21" customHeight="1" x14ac:dyDescent="0.25">
      <c r="A30" s="49" t="s">
        <v>14</v>
      </c>
      <c r="B30" s="49"/>
      <c r="C30" s="49"/>
      <c r="D30" s="49"/>
      <c r="E30" s="49"/>
      <c r="F30" s="49"/>
      <c r="G30" s="49"/>
      <c r="H30" s="49"/>
      <c r="I30" s="49"/>
      <c r="J30" s="49"/>
    </row>
    <row r="31" spans="1:10" ht="27.75" customHeight="1" x14ac:dyDescent="0.25">
      <c r="A31" s="49" t="s">
        <v>15</v>
      </c>
      <c r="B31" s="49"/>
      <c r="C31" s="49"/>
      <c r="D31" s="49"/>
      <c r="E31" s="49"/>
      <c r="F31" s="49"/>
      <c r="G31" s="49"/>
      <c r="H31" s="49"/>
      <c r="I31" s="49"/>
      <c r="J31" s="49"/>
    </row>
    <row r="32" spans="1:10" x14ac:dyDescent="0.25">
      <c r="A32" s="49" t="s">
        <v>17</v>
      </c>
      <c r="B32" s="49"/>
      <c r="C32" s="49"/>
      <c r="D32" s="49"/>
      <c r="E32" s="49"/>
      <c r="F32" s="49"/>
      <c r="G32" s="49"/>
      <c r="H32" s="49"/>
      <c r="I32" s="49"/>
      <c r="J32" s="49"/>
    </row>
    <row r="33" spans="1:54" ht="33" customHeight="1" x14ac:dyDescent="0.25">
      <c r="A33" s="8"/>
      <c r="B33" s="42"/>
      <c r="C33" s="42"/>
      <c r="D33" s="42"/>
      <c r="E33" s="12"/>
      <c r="F33" s="42"/>
      <c r="G33" s="42"/>
      <c r="H33" s="42"/>
      <c r="I33" s="42"/>
      <c r="J33" s="42"/>
    </row>
    <row r="34" spans="1:54" x14ac:dyDescent="0.25">
      <c r="F34" s="27"/>
      <c r="G34" s="27"/>
      <c r="K34" s="30"/>
      <c r="L34" s="30"/>
      <c r="M34" s="30"/>
      <c r="N34" s="31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</row>
    <row r="35" spans="1:54" ht="30" customHeight="1" x14ac:dyDescent="0.25">
      <c r="F35" s="27"/>
      <c r="G35" s="27"/>
      <c r="K35" s="30"/>
      <c r="L35" s="30"/>
      <c r="M35" s="30"/>
      <c r="N35" s="31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</row>
    <row r="36" spans="1:54" s="36" customFormat="1" ht="20.25" x14ac:dyDescent="0.25">
      <c r="A36" s="32"/>
      <c r="B36" s="23"/>
      <c r="C36" s="21"/>
      <c r="D36" s="23"/>
      <c r="E36" s="33"/>
      <c r="F36" s="23"/>
      <c r="G36" s="23"/>
      <c r="H36" s="21"/>
      <c r="I36" s="21"/>
      <c r="J36" s="21"/>
      <c r="K36" s="34"/>
      <c r="L36" s="34"/>
      <c r="M36" s="34"/>
      <c r="N36" s="35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</row>
    <row r="38" spans="1:54" s="36" customFormat="1" ht="20.25" x14ac:dyDescent="0.25">
      <c r="A38" s="37"/>
      <c r="E38" s="38"/>
      <c r="F38" s="39"/>
      <c r="G38" s="39"/>
      <c r="K38" s="34"/>
      <c r="L38" s="34"/>
      <c r="M38" s="34"/>
      <c r="N38" s="35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</row>
  </sheetData>
  <mergeCells count="27">
    <mergeCell ref="C13:E13"/>
    <mergeCell ref="H13:J13"/>
    <mergeCell ref="A1:J1"/>
    <mergeCell ref="A2:J2"/>
    <mergeCell ref="A5:A6"/>
    <mergeCell ref="B5:B6"/>
    <mergeCell ref="C5:D5"/>
    <mergeCell ref="E5:G5"/>
    <mergeCell ref="H5:J5"/>
    <mergeCell ref="C8:E8"/>
    <mergeCell ref="C9:E9"/>
    <mergeCell ref="C10:J10"/>
    <mergeCell ref="C11:E12"/>
    <mergeCell ref="H11:J11"/>
    <mergeCell ref="A32:J32"/>
    <mergeCell ref="C14:E19"/>
    <mergeCell ref="C20:E20"/>
    <mergeCell ref="H20:J20"/>
    <mergeCell ref="C21:E21"/>
    <mergeCell ref="H21:J21"/>
    <mergeCell ref="C22:E22"/>
    <mergeCell ref="H22:J22"/>
    <mergeCell ref="A27:J27"/>
    <mergeCell ref="A28:J28"/>
    <mergeCell ref="A29:J29"/>
    <mergeCell ref="A30:J30"/>
    <mergeCell ref="A31:J31"/>
  </mergeCells>
  <pageMargins left="0.70866141732283472" right="0.70866141732283472" top="0.74803149606299213" bottom="0.74803149606299213" header="0.31496062992125984" footer="0.31496062992125984"/>
  <pageSetup paperSize="8" scale="47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35"/>
  <sheetViews>
    <sheetView view="pageBreakPreview" zoomScale="85" zoomScaleNormal="85" zoomScaleSheetLayoutView="85" workbookViewId="0">
      <selection activeCell="F9" sqref="F9"/>
    </sheetView>
  </sheetViews>
  <sheetFormatPr defaultRowHeight="15" x14ac:dyDescent="0.25"/>
  <cols>
    <col min="1" max="1" width="9.140625" style="22"/>
    <col min="2" max="2" width="59" style="23" customWidth="1"/>
    <col min="3" max="4" width="11.28515625" style="23" customWidth="1"/>
    <col min="5" max="5" width="14.28515625" style="24" customWidth="1"/>
    <col min="6" max="6" width="15.85546875" style="23" customWidth="1"/>
    <col min="7" max="7" width="14" style="23" customWidth="1"/>
    <col min="8" max="10" width="16.28515625" style="23" customWidth="1"/>
    <col min="11" max="11" width="9.140625" style="23"/>
    <col min="12" max="12" width="11" style="23" customWidth="1"/>
    <col min="13" max="13" width="11.7109375" style="23" customWidth="1"/>
    <col min="14" max="16384" width="9.140625" style="23"/>
  </cols>
  <sheetData>
    <row r="1" spans="1:16" s="21" customFormat="1" ht="21" customHeight="1" x14ac:dyDescent="0.25">
      <c r="A1" s="62" t="s">
        <v>49</v>
      </c>
      <c r="B1" s="62"/>
      <c r="C1" s="62"/>
      <c r="D1" s="62"/>
      <c r="E1" s="62"/>
      <c r="F1" s="62"/>
      <c r="G1" s="62"/>
      <c r="H1" s="62"/>
      <c r="I1" s="62"/>
      <c r="J1" s="62"/>
    </row>
    <row r="2" spans="1:16" s="21" customFormat="1" ht="18" customHeight="1" x14ac:dyDescent="0.25">
      <c r="A2" s="63" t="s">
        <v>50</v>
      </c>
      <c r="B2" s="63"/>
      <c r="C2" s="63"/>
      <c r="D2" s="63"/>
      <c r="E2" s="63"/>
      <c r="F2" s="63"/>
      <c r="G2" s="63"/>
      <c r="H2" s="63"/>
      <c r="I2" s="63"/>
      <c r="J2" s="63"/>
    </row>
    <row r="3" spans="1:16" s="21" customFormat="1" x14ac:dyDescent="0.25">
      <c r="A3" s="6"/>
      <c r="B3" s="18"/>
      <c r="C3" s="18"/>
      <c r="D3" s="18"/>
      <c r="E3" s="10"/>
      <c r="F3" s="3"/>
      <c r="G3" s="3"/>
      <c r="H3" s="18"/>
      <c r="I3" s="18"/>
      <c r="J3" s="18"/>
    </row>
    <row r="4" spans="1:16" x14ac:dyDescent="0.25">
      <c r="J4" s="25" t="s">
        <v>16</v>
      </c>
    </row>
    <row r="5" spans="1:16" ht="32.25" customHeight="1" x14ac:dyDescent="0.25">
      <c r="A5" s="64" t="s">
        <v>0</v>
      </c>
      <c r="B5" s="65" t="s">
        <v>1</v>
      </c>
      <c r="C5" s="65" t="s">
        <v>2</v>
      </c>
      <c r="D5" s="65"/>
      <c r="E5" s="65" t="s">
        <v>3</v>
      </c>
      <c r="F5" s="65"/>
      <c r="G5" s="65"/>
      <c r="H5" s="65" t="s">
        <v>4</v>
      </c>
      <c r="I5" s="65"/>
      <c r="J5" s="65"/>
    </row>
    <row r="6" spans="1:16" ht="75" x14ac:dyDescent="0.25">
      <c r="A6" s="64"/>
      <c r="B6" s="65"/>
      <c r="C6" s="20" t="s">
        <v>5</v>
      </c>
      <c r="D6" s="20" t="s">
        <v>6</v>
      </c>
      <c r="E6" s="11" t="s">
        <v>7</v>
      </c>
      <c r="F6" s="20" t="s">
        <v>8</v>
      </c>
      <c r="G6" s="20" t="s">
        <v>18</v>
      </c>
      <c r="H6" s="20" t="s">
        <v>9</v>
      </c>
      <c r="I6" s="20" t="s">
        <v>10</v>
      </c>
      <c r="J6" s="20" t="s">
        <v>19</v>
      </c>
    </row>
    <row r="7" spans="1:16" x14ac:dyDescent="0.25">
      <c r="A7" s="19"/>
      <c r="B7" s="20">
        <v>2</v>
      </c>
      <c r="C7" s="20">
        <v>3</v>
      </c>
      <c r="D7" s="20">
        <v>4</v>
      </c>
      <c r="E7" s="11">
        <v>5</v>
      </c>
      <c r="F7" s="20">
        <v>6</v>
      </c>
      <c r="G7" s="20">
        <v>7</v>
      </c>
      <c r="H7" s="1">
        <v>8</v>
      </c>
      <c r="I7" s="20">
        <v>9</v>
      </c>
      <c r="J7" s="20">
        <v>10</v>
      </c>
      <c r="M7" s="26"/>
      <c r="P7" s="27"/>
    </row>
    <row r="8" spans="1:16" s="21" customFormat="1" ht="29.25" customHeight="1" x14ac:dyDescent="0.25">
      <c r="A8" s="7">
        <v>1</v>
      </c>
      <c r="B8" s="2" t="s">
        <v>23</v>
      </c>
      <c r="C8" s="61"/>
      <c r="D8" s="61"/>
      <c r="E8" s="61"/>
      <c r="F8" s="5">
        <f>F9+F17</f>
        <v>40125.775869427649</v>
      </c>
      <c r="G8" s="5" t="s">
        <v>27</v>
      </c>
      <c r="H8" s="16"/>
      <c r="I8" s="16"/>
      <c r="J8" s="16"/>
    </row>
    <row r="9" spans="1:16" ht="29.25" customHeight="1" x14ac:dyDescent="0.25">
      <c r="A9" s="7">
        <v>2</v>
      </c>
      <c r="B9" s="9" t="s">
        <v>22</v>
      </c>
      <c r="C9" s="61"/>
      <c r="D9" s="61"/>
      <c r="E9" s="61"/>
      <c r="F9" s="5">
        <f>F11+F13</f>
        <v>25691.609202760981</v>
      </c>
      <c r="G9" s="5" t="s">
        <v>27</v>
      </c>
      <c r="H9" s="17"/>
      <c r="I9" s="17"/>
      <c r="J9" s="17"/>
    </row>
    <row r="10" spans="1:16" ht="28.5" x14ac:dyDescent="0.25">
      <c r="A10" s="7" t="s">
        <v>28</v>
      </c>
      <c r="B10" s="2" t="s">
        <v>20</v>
      </c>
      <c r="C10" s="60"/>
      <c r="D10" s="60"/>
      <c r="E10" s="60"/>
      <c r="F10" s="60"/>
      <c r="G10" s="60"/>
      <c r="H10" s="60"/>
      <c r="I10" s="60"/>
      <c r="J10" s="60"/>
      <c r="L10" s="28"/>
    </row>
    <row r="11" spans="1:16" s="21" customFormat="1" x14ac:dyDescent="0.25">
      <c r="A11" s="7" t="s">
        <v>29</v>
      </c>
      <c r="B11" s="2" t="s">
        <v>34</v>
      </c>
      <c r="C11" s="59"/>
      <c r="D11" s="59"/>
      <c r="E11" s="59"/>
      <c r="F11" s="5">
        <f>SUM(F12:F12)</f>
        <v>23594</v>
      </c>
      <c r="G11" s="4" t="s">
        <v>48</v>
      </c>
      <c r="H11" s="59"/>
      <c r="I11" s="59"/>
      <c r="J11" s="59"/>
    </row>
    <row r="12" spans="1:16" s="21" customFormat="1" ht="30" x14ac:dyDescent="0.25">
      <c r="A12" s="19" t="s">
        <v>35</v>
      </c>
      <c r="B12" s="40" t="s">
        <v>39</v>
      </c>
      <c r="C12" s="59"/>
      <c r="D12" s="59"/>
      <c r="E12" s="59"/>
      <c r="F12" s="66">
        <v>23594</v>
      </c>
      <c r="G12" s="4" t="s">
        <v>48</v>
      </c>
      <c r="H12" s="16"/>
      <c r="I12" s="16"/>
      <c r="J12" s="16"/>
    </row>
    <row r="13" spans="1:16" s="21" customFormat="1" ht="37.5" customHeight="1" x14ac:dyDescent="0.25">
      <c r="A13" s="7" t="s">
        <v>30</v>
      </c>
      <c r="B13" s="2" t="s">
        <v>21</v>
      </c>
      <c r="C13" s="59"/>
      <c r="D13" s="59"/>
      <c r="E13" s="59"/>
      <c r="F13" s="5">
        <v>2097.6092027609798</v>
      </c>
      <c r="G13" s="4" t="s">
        <v>27</v>
      </c>
      <c r="H13" s="59"/>
      <c r="I13" s="59"/>
      <c r="J13" s="59"/>
    </row>
    <row r="14" spans="1:16" s="21" customFormat="1" ht="37.5" customHeight="1" x14ac:dyDescent="0.25">
      <c r="A14" s="19" t="s">
        <v>36</v>
      </c>
      <c r="B14" s="14" t="s">
        <v>58</v>
      </c>
      <c r="C14" s="50"/>
      <c r="D14" s="51"/>
      <c r="E14" s="52"/>
      <c r="F14" s="13">
        <v>2097.6092027609798</v>
      </c>
      <c r="G14" s="4" t="s">
        <v>27</v>
      </c>
      <c r="H14" s="16"/>
      <c r="I14" s="16"/>
      <c r="J14" s="16"/>
    </row>
    <row r="15" spans="1:16" s="21" customFormat="1" ht="37.5" customHeight="1" x14ac:dyDescent="0.25">
      <c r="A15" s="7" t="s">
        <v>31</v>
      </c>
      <c r="B15" s="2" t="s">
        <v>24</v>
      </c>
      <c r="C15" s="56"/>
      <c r="D15" s="57"/>
      <c r="E15" s="58"/>
      <c r="F15" s="5">
        <v>0</v>
      </c>
      <c r="G15" s="5"/>
      <c r="H15" s="59"/>
      <c r="I15" s="59"/>
      <c r="J15" s="59"/>
    </row>
    <row r="16" spans="1:16" s="21" customFormat="1" ht="37.5" customHeight="1" x14ac:dyDescent="0.25">
      <c r="A16" s="7" t="s">
        <v>32</v>
      </c>
      <c r="B16" s="2" t="s">
        <v>25</v>
      </c>
      <c r="C16" s="59"/>
      <c r="D16" s="59"/>
      <c r="E16" s="59"/>
      <c r="F16" s="4">
        <v>0</v>
      </c>
      <c r="G16" s="4"/>
      <c r="H16" s="59"/>
      <c r="I16" s="59"/>
      <c r="J16" s="59"/>
    </row>
    <row r="17" spans="1:54" s="21" customFormat="1" ht="37.5" customHeight="1" x14ac:dyDescent="0.25">
      <c r="A17" s="7" t="s">
        <v>33</v>
      </c>
      <c r="B17" s="2" t="s">
        <v>26</v>
      </c>
      <c r="C17" s="59"/>
      <c r="D17" s="59"/>
      <c r="E17" s="59"/>
      <c r="F17" s="5">
        <v>14434.166666666668</v>
      </c>
      <c r="G17" s="5" t="s">
        <v>27</v>
      </c>
      <c r="H17" s="60"/>
      <c r="I17" s="60"/>
      <c r="J17" s="60"/>
    </row>
    <row r="18" spans="1:54" x14ac:dyDescent="0.25">
      <c r="A18" s="19" t="s">
        <v>40</v>
      </c>
      <c r="B18" s="41" t="s">
        <v>59</v>
      </c>
      <c r="C18" s="17"/>
      <c r="D18" s="17"/>
      <c r="E18" s="17"/>
      <c r="F18" s="5">
        <v>8500</v>
      </c>
      <c r="G18" s="5" t="s">
        <v>27</v>
      </c>
      <c r="H18" s="17"/>
      <c r="I18" s="17"/>
      <c r="J18" s="17"/>
    </row>
    <row r="19" spans="1:54" x14ac:dyDescent="0.25">
      <c r="A19" s="19" t="s">
        <v>41</v>
      </c>
      <c r="B19" s="41" t="s">
        <v>60</v>
      </c>
      <c r="C19" s="17"/>
      <c r="D19" s="17"/>
      <c r="E19" s="17"/>
      <c r="F19" s="5">
        <v>1322.5</v>
      </c>
      <c r="G19" s="5" t="s">
        <v>27</v>
      </c>
      <c r="H19" s="17"/>
      <c r="I19" s="17"/>
      <c r="J19" s="17"/>
    </row>
    <row r="20" spans="1:54" x14ac:dyDescent="0.25">
      <c r="A20" s="19" t="s">
        <v>42</v>
      </c>
      <c r="B20" s="41" t="s">
        <v>61</v>
      </c>
      <c r="C20" s="17"/>
      <c r="D20" s="17"/>
      <c r="E20" s="17"/>
      <c r="F20" s="5">
        <v>1382.5</v>
      </c>
      <c r="G20" s="5" t="s">
        <v>27</v>
      </c>
      <c r="H20" s="17"/>
      <c r="I20" s="17"/>
      <c r="J20" s="17"/>
    </row>
    <row r="21" spans="1:54" x14ac:dyDescent="0.25">
      <c r="A21" s="19" t="s">
        <v>43</v>
      </c>
      <c r="B21" s="41" t="s">
        <v>62</v>
      </c>
      <c r="C21" s="17"/>
      <c r="D21" s="17"/>
      <c r="E21" s="17"/>
      <c r="F21" s="5">
        <v>3229.166666666667</v>
      </c>
      <c r="G21" s="5" t="s">
        <v>27</v>
      </c>
      <c r="H21" s="17"/>
      <c r="I21" s="17"/>
      <c r="J21" s="17"/>
    </row>
    <row r="22" spans="1:54" x14ac:dyDescent="0.25">
      <c r="B22" s="29"/>
    </row>
    <row r="23" spans="1:54" x14ac:dyDescent="0.25">
      <c r="B23" s="29"/>
    </row>
    <row r="24" spans="1:54" x14ac:dyDescent="0.25">
      <c r="A24" s="48" t="s">
        <v>11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54" ht="28.5" customHeight="1" x14ac:dyDescent="0.25">
      <c r="A25" s="49" t="s">
        <v>12</v>
      </c>
      <c r="B25" s="49"/>
      <c r="C25" s="49"/>
      <c r="D25" s="49"/>
      <c r="E25" s="49"/>
      <c r="F25" s="49"/>
      <c r="G25" s="49"/>
      <c r="H25" s="49"/>
      <c r="I25" s="49"/>
      <c r="J25" s="49"/>
    </row>
    <row r="26" spans="1:54" ht="30" customHeight="1" x14ac:dyDescent="0.25">
      <c r="A26" s="49" t="s">
        <v>13</v>
      </c>
      <c r="B26" s="49"/>
      <c r="C26" s="49"/>
      <c r="D26" s="49"/>
      <c r="E26" s="49"/>
      <c r="F26" s="49"/>
      <c r="G26" s="49"/>
      <c r="H26" s="49"/>
      <c r="I26" s="49"/>
      <c r="J26" s="49"/>
    </row>
    <row r="27" spans="1:54" ht="21" customHeight="1" x14ac:dyDescent="0.25">
      <c r="A27" s="49" t="s">
        <v>14</v>
      </c>
      <c r="B27" s="49"/>
      <c r="C27" s="49"/>
      <c r="D27" s="49"/>
      <c r="E27" s="49"/>
      <c r="F27" s="49"/>
      <c r="G27" s="49"/>
      <c r="H27" s="49"/>
      <c r="I27" s="49"/>
      <c r="J27" s="49"/>
    </row>
    <row r="28" spans="1:54" ht="27.75" customHeight="1" x14ac:dyDescent="0.25">
      <c r="A28" s="49" t="s">
        <v>15</v>
      </c>
      <c r="B28" s="49"/>
      <c r="C28" s="49"/>
      <c r="D28" s="49"/>
      <c r="E28" s="49"/>
      <c r="F28" s="49"/>
      <c r="G28" s="49"/>
      <c r="H28" s="49"/>
      <c r="I28" s="49"/>
      <c r="J28" s="49"/>
    </row>
    <row r="29" spans="1:54" x14ac:dyDescent="0.25">
      <c r="A29" s="49" t="s">
        <v>17</v>
      </c>
      <c r="B29" s="49"/>
      <c r="C29" s="49"/>
      <c r="D29" s="49"/>
      <c r="E29" s="49"/>
      <c r="F29" s="49"/>
      <c r="G29" s="49"/>
      <c r="H29" s="49"/>
      <c r="I29" s="49"/>
      <c r="J29" s="49"/>
    </row>
    <row r="30" spans="1:54" ht="33" customHeight="1" x14ac:dyDescent="0.25">
      <c r="A30" s="8"/>
      <c r="B30" s="15"/>
      <c r="C30" s="15"/>
      <c r="D30" s="15"/>
      <c r="E30" s="12"/>
      <c r="F30" s="15"/>
      <c r="G30" s="15"/>
      <c r="H30" s="15"/>
      <c r="I30" s="15"/>
      <c r="J30" s="15"/>
    </row>
    <row r="31" spans="1:54" x14ac:dyDescent="0.25">
      <c r="F31" s="27"/>
      <c r="G31" s="27"/>
      <c r="K31" s="30"/>
      <c r="L31" s="30"/>
      <c r="M31" s="30"/>
      <c r="N31" s="31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</row>
    <row r="32" spans="1:54" ht="30" customHeight="1" x14ac:dyDescent="0.25">
      <c r="F32" s="27"/>
      <c r="G32" s="27"/>
      <c r="K32" s="30"/>
      <c r="L32" s="30"/>
      <c r="M32" s="30"/>
      <c r="N32" s="31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</row>
    <row r="33" spans="1:54" s="36" customFormat="1" ht="20.25" x14ac:dyDescent="0.25">
      <c r="A33" s="32"/>
      <c r="B33" s="23"/>
      <c r="C33" s="21"/>
      <c r="D33" s="23"/>
      <c r="E33" s="33"/>
      <c r="F33" s="23"/>
      <c r="G33" s="23"/>
      <c r="H33" s="21"/>
      <c r="I33" s="21"/>
      <c r="J33" s="21"/>
      <c r="K33" s="34"/>
      <c r="L33" s="34"/>
      <c r="M33" s="34"/>
      <c r="N33" s="35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</row>
    <row r="35" spans="1:54" s="36" customFormat="1" ht="20.25" x14ac:dyDescent="0.25">
      <c r="A35" s="37"/>
      <c r="E35" s="38"/>
      <c r="F35" s="39"/>
      <c r="G35" s="39"/>
      <c r="K35" s="34"/>
      <c r="L35" s="34"/>
      <c r="M35" s="34"/>
      <c r="N35" s="35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</row>
  </sheetData>
  <mergeCells count="27">
    <mergeCell ref="C14:E14"/>
    <mergeCell ref="C10:J10"/>
    <mergeCell ref="C8:E8"/>
    <mergeCell ref="C9:E9"/>
    <mergeCell ref="A1:J1"/>
    <mergeCell ref="A2:J2"/>
    <mergeCell ref="A5:A6"/>
    <mergeCell ref="B5:B6"/>
    <mergeCell ref="C5:D5"/>
    <mergeCell ref="H5:J5"/>
    <mergeCell ref="E5:G5"/>
    <mergeCell ref="A29:J29"/>
    <mergeCell ref="H11:J11"/>
    <mergeCell ref="H13:J13"/>
    <mergeCell ref="H16:J16"/>
    <mergeCell ref="A27:J27"/>
    <mergeCell ref="A28:J28"/>
    <mergeCell ref="C13:E13"/>
    <mergeCell ref="C16:E16"/>
    <mergeCell ref="A26:J26"/>
    <mergeCell ref="C17:E17"/>
    <mergeCell ref="H17:J17"/>
    <mergeCell ref="A24:J24"/>
    <mergeCell ref="A25:J25"/>
    <mergeCell ref="C15:E15"/>
    <mergeCell ref="C11:E12"/>
    <mergeCell ref="H15:J15"/>
  </mergeCells>
  <pageMargins left="0.70866141732283472" right="0.70866141732283472" top="0.74803149606299213" bottom="0.74803149606299213" header="0.31496062992125984" footer="0.31496062992125984"/>
  <pageSetup paperSize="8" scale="47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ЦЭР</vt:lpstr>
      <vt:lpstr>ЛЭР</vt:lpstr>
      <vt:lpstr>ЛЭР!Область_печати</vt:lpstr>
      <vt:lpstr>ЦЭР!Область_печати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2023-12-28T01:32:34Z</dcterms:modified>
</cp:coreProperties>
</file>