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ovanr\Documents\БЕСХОЗ\Повторная инвентаризация\Ленск\"/>
    </mc:Choice>
  </mc:AlternateContent>
  <bookViews>
    <workbookView xWindow="0" yWindow="0" windowWidth="28800" windowHeight="12330"/>
  </bookViews>
  <sheets>
    <sheet name="ПЕРЕЧЕНЬ 1" sheetId="1" r:id="rId1"/>
  </sheets>
  <definedNames>
    <definedName name="_xlnm._FilterDatabase" localSheetId="0" hidden="1">'ПЕРЕЧЕНЬ 1'!$A$5:$K$231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8" i="1" l="1"/>
  <c r="K230" i="1" l="1"/>
  <c r="K229" i="1"/>
  <c r="K228" i="1"/>
  <c r="K226" i="1"/>
  <c r="K224" i="1"/>
  <c r="K221" i="1"/>
  <c r="K222" i="1"/>
  <c r="K223" i="1"/>
  <c r="K220" i="1"/>
  <c r="K218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181" i="1"/>
  <c r="K179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44" i="1"/>
  <c r="K42" i="1"/>
  <c r="K38" i="1"/>
  <c r="K39" i="1"/>
  <c r="K40" i="1"/>
  <c r="K41" i="1"/>
  <c r="K37" i="1"/>
  <c r="K34" i="1"/>
  <c r="K33" i="1"/>
  <c r="K22" i="1"/>
  <c r="K23" i="1"/>
  <c r="K24" i="1"/>
  <c r="K25" i="1"/>
  <c r="K26" i="1"/>
  <c r="K27" i="1"/>
  <c r="K28" i="1"/>
  <c r="K29" i="1"/>
  <c r="K30" i="1"/>
  <c r="K31" i="1"/>
  <c r="K32" i="1"/>
  <c r="K21" i="1"/>
  <c r="K19" i="1"/>
  <c r="K15" i="1"/>
  <c r="K16" i="1"/>
  <c r="K17" i="1"/>
  <c r="K18" i="1"/>
  <c r="K14" i="1"/>
  <c r="K12" i="1"/>
  <c r="K10" i="1"/>
  <c r="K7" i="1"/>
  <c r="K8" i="1"/>
  <c r="K9" i="1"/>
  <c r="K6" i="1"/>
  <c r="J235" i="1"/>
  <c r="K231" i="1" l="1"/>
</calcChain>
</file>

<file path=xl/sharedStrings.xml><?xml version="1.0" encoding="utf-8"?>
<sst xmlns="http://schemas.openxmlformats.org/spreadsheetml/2006/main" count="894" uniqueCount="235">
  <si>
    <t>п/п</t>
  </si>
  <si>
    <t xml:space="preserve">Адрес объекта </t>
  </si>
  <si>
    <t xml:space="preserve">Акт приемки в эксплуатации </t>
  </si>
  <si>
    <t xml:space="preserve">Протяженность объекта, п.м. </t>
  </si>
  <si>
    <t xml:space="preserve">подземно </t>
  </si>
  <si>
    <t>надземно</t>
  </si>
  <si>
    <t>давление</t>
  </si>
  <si>
    <t xml:space="preserve">диаметр </t>
  </si>
  <si>
    <t xml:space="preserve">протяженность, п.м. </t>
  </si>
  <si>
    <t>Заозерная 7</t>
  </si>
  <si>
    <t>низкое</t>
  </si>
  <si>
    <t>Заозерная 13</t>
  </si>
  <si>
    <t>Заозерная 23</t>
  </si>
  <si>
    <t>4-й пер Нюйский 4</t>
  </si>
  <si>
    <t>4-й пер Нюйский 7</t>
  </si>
  <si>
    <t>1-я Нюйская 3</t>
  </si>
  <si>
    <t>1-я Нюйская 9</t>
  </si>
  <si>
    <t>Мирнинская 29</t>
  </si>
  <si>
    <t>Мирнинская 44</t>
  </si>
  <si>
    <t>Мирнинская 51</t>
  </si>
  <si>
    <t>Мирнинская 52</t>
  </si>
  <si>
    <t>Мирнинская 57</t>
  </si>
  <si>
    <t>Мичурина 11</t>
  </si>
  <si>
    <t>Мирнинская 30</t>
  </si>
  <si>
    <t>Мирнинская 33</t>
  </si>
  <si>
    <t>Мирнинская 36</t>
  </si>
  <si>
    <t>Мирнинская 37</t>
  </si>
  <si>
    <t>Мирнинская 38</t>
  </si>
  <si>
    <t>Мирнинская 39</t>
  </si>
  <si>
    <t>Мирнинская 40</t>
  </si>
  <si>
    <t>Мирнинская 43</t>
  </si>
  <si>
    <t>Мирнинская 45</t>
  </si>
  <si>
    <t>Мирнинская 46</t>
  </si>
  <si>
    <t>Мирнинская 47</t>
  </si>
  <si>
    <t>Мирнинская 48</t>
  </si>
  <si>
    <t>Пер Малый 1</t>
  </si>
  <si>
    <t>Аммосова 36</t>
  </si>
  <si>
    <t>Аммосова 38</t>
  </si>
  <si>
    <t>Березовая 8</t>
  </si>
  <si>
    <t>Водников 11 а</t>
  </si>
  <si>
    <t>Водников 15</t>
  </si>
  <si>
    <t>Водников 34</t>
  </si>
  <si>
    <t>Водников 17</t>
  </si>
  <si>
    <t>Водников 36</t>
  </si>
  <si>
    <t>Грибоедова 1</t>
  </si>
  <si>
    <t>Грибоедова 11</t>
  </si>
  <si>
    <t>Горького 16</t>
  </si>
  <si>
    <t>Горького 18</t>
  </si>
  <si>
    <t>Горького 27/1</t>
  </si>
  <si>
    <t>Горького 37 а</t>
  </si>
  <si>
    <t>Горького 37 б</t>
  </si>
  <si>
    <t>Горького 40</t>
  </si>
  <si>
    <t>Горького 44/2</t>
  </si>
  <si>
    <t>Горького 45</t>
  </si>
  <si>
    <t>Горького 46</t>
  </si>
  <si>
    <t>Горького 47</t>
  </si>
  <si>
    <t>Горького 50</t>
  </si>
  <si>
    <t>Горького 55</t>
  </si>
  <si>
    <t>Горького 73</t>
  </si>
  <si>
    <t>Дальняя 1</t>
  </si>
  <si>
    <t>Дружбы 31</t>
  </si>
  <si>
    <t>За мир 1</t>
  </si>
  <si>
    <t>За мир 2</t>
  </si>
  <si>
    <t>За мир 10</t>
  </si>
  <si>
    <t>Ленина 45</t>
  </si>
  <si>
    <t>Ломоносова 4</t>
  </si>
  <si>
    <t>Ломоносова 6</t>
  </si>
  <si>
    <t>Ломоносова 10</t>
  </si>
  <si>
    <t>Ломоносова 11</t>
  </si>
  <si>
    <t>Ломоносова 13</t>
  </si>
  <si>
    <t>Ломоносова 14</t>
  </si>
  <si>
    <t>Ломоносова 15</t>
  </si>
  <si>
    <t>Ломоносова 21</t>
  </si>
  <si>
    <t>Ломоносова 31</t>
  </si>
  <si>
    <t>Толстого 1</t>
  </si>
  <si>
    <t>Толстого 5</t>
  </si>
  <si>
    <t>Толстого 7</t>
  </si>
  <si>
    <t>Толстого 8</t>
  </si>
  <si>
    <t>Толстого 10</t>
  </si>
  <si>
    <t>Толстого 12</t>
  </si>
  <si>
    <t>Толстого 17</t>
  </si>
  <si>
    <t>Толстого 33</t>
  </si>
  <si>
    <t>Толстого 39</t>
  </si>
  <si>
    <t>Толстого 46</t>
  </si>
  <si>
    <t>Октябрьская 6/2</t>
  </si>
  <si>
    <t>Пушкина 12</t>
  </si>
  <si>
    <t>Пушкина 25</t>
  </si>
  <si>
    <t>Пушкина 27</t>
  </si>
  <si>
    <t>Пушкина 28</t>
  </si>
  <si>
    <t>Пушкина 29</t>
  </si>
  <si>
    <t>Пушкина 30</t>
  </si>
  <si>
    <t>Пушкина 31</t>
  </si>
  <si>
    <t>Пушкина 33</t>
  </si>
  <si>
    <t>Пушкина 36</t>
  </si>
  <si>
    <t>Пушкина 37</t>
  </si>
  <si>
    <t>Пушкина 38</t>
  </si>
  <si>
    <t>Портовская 11</t>
  </si>
  <si>
    <t>Портовская 14</t>
  </si>
  <si>
    <t>Портовская 18</t>
  </si>
  <si>
    <t>Ленских Событий 5</t>
  </si>
  <si>
    <t>Ленских Событий 7</t>
  </si>
  <si>
    <t>Ленских Событий 9</t>
  </si>
  <si>
    <t>Ленских Событий 10</t>
  </si>
  <si>
    <t>Ленских Событий 13</t>
  </si>
  <si>
    <t>Ленских Событий 18</t>
  </si>
  <si>
    <t>Ленских Событий 39/2</t>
  </si>
  <si>
    <t>Спортивная 19</t>
  </si>
  <si>
    <t>Спортивная 21</t>
  </si>
  <si>
    <t>Строительная 2</t>
  </si>
  <si>
    <t>Строительная 10</t>
  </si>
  <si>
    <t>Строительная 42</t>
  </si>
  <si>
    <t>Строительная 43</t>
  </si>
  <si>
    <t>Строительная 44</t>
  </si>
  <si>
    <t>Строительная 48</t>
  </si>
  <si>
    <t>Сосновая 1</t>
  </si>
  <si>
    <t>Свердлова 3</t>
  </si>
  <si>
    <t>Сунтарская 9</t>
  </si>
  <si>
    <t>Сунтарская 12</t>
  </si>
  <si>
    <t>Сунтарская 14</t>
  </si>
  <si>
    <t>Сунтарская 15</t>
  </si>
  <si>
    <t>Сунтарская 19</t>
  </si>
  <si>
    <t>Сунтарская 21</t>
  </si>
  <si>
    <t>Сунтарская 22</t>
  </si>
  <si>
    <t>Сунтарская 23</t>
  </si>
  <si>
    <t>Сунтарская 26</t>
  </si>
  <si>
    <t>Сунтарская 28</t>
  </si>
  <si>
    <t>Сунтарская 32</t>
  </si>
  <si>
    <t>Сунтарская 27</t>
  </si>
  <si>
    <t>Сунтарская 34</t>
  </si>
  <si>
    <t>Сунтарская 35</t>
  </si>
  <si>
    <t>Сунтарская 17</t>
  </si>
  <si>
    <t>Сунтарская 36</t>
  </si>
  <si>
    <t>Каландрашвили 9</t>
  </si>
  <si>
    <t>Каландрашвили 15</t>
  </si>
  <si>
    <t>Комсомольская 27</t>
  </si>
  <si>
    <t>Комсомольская 35</t>
  </si>
  <si>
    <t>Комсомольская 38</t>
  </si>
  <si>
    <t>Комсомольская 40/1</t>
  </si>
  <si>
    <t>Комсомольская 40/2</t>
  </si>
  <si>
    <t>Комсомольская 46</t>
  </si>
  <si>
    <t>Пихтовая 2</t>
  </si>
  <si>
    <t>Пихтовая 4</t>
  </si>
  <si>
    <t>Пихтовая 6</t>
  </si>
  <si>
    <t>Пихтовая 10</t>
  </si>
  <si>
    <t>Пихтовая 12</t>
  </si>
  <si>
    <t>Пихтовая 13</t>
  </si>
  <si>
    <t>Пихтовая 14</t>
  </si>
  <si>
    <t>Пихтовая 16</t>
  </si>
  <si>
    <t>Пихтовая 21</t>
  </si>
  <si>
    <t>Полярная 4</t>
  </si>
  <si>
    <t>Полярная 7</t>
  </si>
  <si>
    <t>Полярная 12</t>
  </si>
  <si>
    <t>Полярная 17</t>
  </si>
  <si>
    <t>Полярная 21</t>
  </si>
  <si>
    <t>Полярная 22/2</t>
  </si>
  <si>
    <t>Полярная 26</t>
  </si>
  <si>
    <t>Полярная 28</t>
  </si>
  <si>
    <t>Совхозная 24,1</t>
  </si>
  <si>
    <t>Совхозная 24,2</t>
  </si>
  <si>
    <t>Таежная 17</t>
  </si>
  <si>
    <t>Таежная 21</t>
  </si>
  <si>
    <t>Таежная 25</t>
  </si>
  <si>
    <t>Таежная 26</t>
  </si>
  <si>
    <t>Таежная 28</t>
  </si>
  <si>
    <t>Таежная 29</t>
  </si>
  <si>
    <t>Таежная 30</t>
  </si>
  <si>
    <t>Таежная 32</t>
  </si>
  <si>
    <t>Таежная 36</t>
  </si>
  <si>
    <t>Таежная 37</t>
  </si>
  <si>
    <t>Таежная 40</t>
  </si>
  <si>
    <t>Таежная 48</t>
  </si>
  <si>
    <t>Таежная 50</t>
  </si>
  <si>
    <t>Чапаева 10</t>
  </si>
  <si>
    <t>Чапаева 29</t>
  </si>
  <si>
    <t>Чапаева 33</t>
  </si>
  <si>
    <t>Чапаева 35 а</t>
  </si>
  <si>
    <t>Чапаева 42</t>
  </si>
  <si>
    <t>Чапаева 43</t>
  </si>
  <si>
    <t>Чапаева 44 б</t>
  </si>
  <si>
    <t>Чапаева 44 в</t>
  </si>
  <si>
    <t>Чапаева 46</t>
  </si>
  <si>
    <t>Чапаева 47</t>
  </si>
  <si>
    <t>Чапаева 48</t>
  </si>
  <si>
    <t>Чапаева 49</t>
  </si>
  <si>
    <t>Чапаева 50</t>
  </si>
  <si>
    <t>Чапаева 67</t>
  </si>
  <si>
    <t>Чапаева 75</t>
  </si>
  <si>
    <t>Чапаева 81</t>
  </si>
  <si>
    <t>Чехова 3</t>
  </si>
  <si>
    <t>Чернышевского 25</t>
  </si>
  <si>
    <t>Чернышевского 29</t>
  </si>
  <si>
    <t>Чернышевского 43</t>
  </si>
  <si>
    <t>Центральная 16</t>
  </si>
  <si>
    <t>Центральная 18</t>
  </si>
  <si>
    <t>Пролетарская 26</t>
  </si>
  <si>
    <t>Пролетарская 26/4</t>
  </si>
  <si>
    <t>Первомайская 49</t>
  </si>
  <si>
    <t>Первомайская 51</t>
  </si>
  <si>
    <t>Первомайская 53/1</t>
  </si>
  <si>
    <t>Первомайская 57</t>
  </si>
  <si>
    <t>Первомайская 58</t>
  </si>
  <si>
    <t>Пионерская 9</t>
  </si>
  <si>
    <t>Пионерская 12</t>
  </si>
  <si>
    <t>Пионерская 14 А</t>
  </si>
  <si>
    <t>пер Полевой 2</t>
  </si>
  <si>
    <t>Заозерная 35</t>
  </si>
  <si>
    <t>Победы 39</t>
  </si>
  <si>
    <t>Фурманова 14</t>
  </si>
  <si>
    <t>Мелиораторов 3</t>
  </si>
  <si>
    <t>Победы 109/4</t>
  </si>
  <si>
    <t>Победы 70/3</t>
  </si>
  <si>
    <t>Объездная 13</t>
  </si>
  <si>
    <t>Победы 65 Б</t>
  </si>
  <si>
    <t>Ленина 19</t>
  </si>
  <si>
    <t>среднее</t>
  </si>
  <si>
    <t>Объездная 11 А</t>
  </si>
  <si>
    <t>высокое</t>
  </si>
  <si>
    <t>ПЭ 63</t>
  </si>
  <si>
    <t>Объездная 5</t>
  </si>
  <si>
    <t>Победы 83/1</t>
  </si>
  <si>
    <t>Нюйская 138</t>
  </si>
  <si>
    <t>Победы 73/1</t>
  </si>
  <si>
    <t>Победы 73/2</t>
  </si>
  <si>
    <t>Победы 73/Б</t>
  </si>
  <si>
    <t>Ленина 2/1</t>
  </si>
  <si>
    <t>Водников-Лесная</t>
  </si>
  <si>
    <t>Ленских событий 31</t>
  </si>
  <si>
    <t>Всего, м.</t>
  </si>
  <si>
    <t>Итого:</t>
  </si>
  <si>
    <t>г. ЛЕНСК</t>
  </si>
  <si>
    <t>наименование объекта</t>
  </si>
  <si>
    <t>подводящий газопровод</t>
  </si>
  <si>
    <t>уличный газопровод</t>
  </si>
  <si>
    <t>распределительный газопровод</t>
  </si>
  <si>
    <t>газопровод-ввод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</si>
</sst>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/>
    <xf numFmtId="43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/>
    <xf numFmtId="43" fontId="2" fillId="0" borderId="1" xfId="0" applyNumberFormat="1" applyFont="1" applyFill="1" applyBorder="1"/>
    <xf numFmtId="0" fontId="2" fillId="0" borderId="0" xfId="0" applyFont="1" applyFill="1"/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1" fillId="0" borderId="0" xfId="0" applyFont="1"/>
    <xf numFmtId="0" fontId="2" fillId="0" borderId="1" xfId="0" applyFont="1" applyBorder="1"/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4" fontId="2" fillId="0" borderId="1" xfId="0" applyNumberFormat="1" applyFont="1" applyFill="1" applyBorder="1"/>
    <xf numFmtId="14" fontId="2" fillId="0" borderId="5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43" fontId="1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center"/>
    </xf>
    <xf numFmtId="43" fontId="2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5" xfId="0" applyNumberFormat="1" applyFont="1" applyFill="1" applyBorder="1" applyAlignment="1">
      <alignment horizontal="center"/>
    </xf>
    <xf numFmtId="43" fontId="2" fillId="0" borderId="6" xfId="0" applyNumberFormat="1" applyFont="1" applyFill="1" applyBorder="1" applyAlignment="1">
      <alignment horizontal="center"/>
    </xf>
    <xf numFmtId="43" fontId="2" fillId="0" borderId="7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14" fontId="2" fillId="0" borderId="5" xfId="0" applyNumberFormat="1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1" fillId="0" borderId="5" xfId="0" applyNumberFormat="1" applyFont="1" applyBorder="1" applyAlignment="1">
      <alignment horizontal="center"/>
    </xf>
    <xf numFmtId="43" fontId="1" fillId="0" borderId="6" xfId="0" applyNumberFormat="1" applyFont="1" applyBorder="1" applyAlignment="1">
      <alignment horizontal="center"/>
    </xf>
    <xf numFmtId="43" fontId="1" fillId="0" borderId="5" xfId="0" applyNumberFormat="1" applyFont="1" applyFill="1" applyBorder="1" applyAlignment="1">
      <alignment horizontal="center"/>
    </xf>
    <xf numFmtId="43" fontId="1" fillId="0" borderId="6" xfId="0" applyNumberFormat="1" applyFont="1" applyFill="1" applyBorder="1" applyAlignment="1">
      <alignment horizontal="center"/>
    </xf>
    <xf numFmtId="43" fontId="1" fillId="0" borderId="7" xfId="0" applyNumberFormat="1" applyFont="1" applyBorder="1" applyAlignment="1">
      <alignment horizontal="center"/>
    </xf>
    <xf numFmtId="43" fontId="1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"/>
  <sheetViews>
    <sheetView tabSelected="1" workbookViewId="0">
      <pane ySplit="5" topLeftCell="A6" activePane="bottomLeft" state="frozen"/>
      <selection pane="bottomLeft" activeCell="M218" sqref="M218"/>
    </sheetView>
  </sheetViews>
  <sheetFormatPr defaultRowHeight="12.75" x14ac:dyDescent="0.2"/>
  <cols>
    <col min="1" max="1" width="5.85546875" style="3" customWidth="1"/>
    <col min="2" max="2" width="31.85546875" style="21" customWidth="1"/>
    <col min="3" max="3" width="19.28515625" style="2" bestFit="1" customWidth="1"/>
    <col min="4" max="4" width="17.140625" style="2" customWidth="1"/>
    <col min="5" max="5" width="17.140625" style="3" customWidth="1"/>
    <col min="6" max="6" width="12" style="4" customWidth="1"/>
    <col min="7" max="8" width="13.85546875" style="5" customWidth="1"/>
    <col min="9" max="9" width="10.42578125" style="4" customWidth="1"/>
    <col min="10" max="10" width="14.140625" style="5" customWidth="1"/>
    <col min="11" max="11" width="14.140625" style="35" customWidth="1"/>
    <col min="12" max="12" width="18.7109375" style="2" customWidth="1"/>
    <col min="13" max="16384" width="9.140625" style="2"/>
  </cols>
  <sheetData>
    <row r="1" spans="1:11" x14ac:dyDescent="0.2">
      <c r="A1" s="1" t="s">
        <v>229</v>
      </c>
    </row>
    <row r="2" spans="1:11" x14ac:dyDescent="0.2">
      <c r="A2" s="1"/>
    </row>
    <row r="3" spans="1:11" s="6" customFormat="1" ht="21" customHeight="1" x14ac:dyDescent="0.2">
      <c r="A3" s="80" t="s">
        <v>0</v>
      </c>
      <c r="B3" s="83" t="s">
        <v>230</v>
      </c>
      <c r="C3" s="48" t="s">
        <v>1</v>
      </c>
      <c r="D3" s="48" t="s">
        <v>2</v>
      </c>
      <c r="E3" s="49" t="s">
        <v>3</v>
      </c>
      <c r="F3" s="50"/>
      <c r="G3" s="50"/>
      <c r="H3" s="50"/>
      <c r="I3" s="50"/>
      <c r="J3" s="51"/>
      <c r="K3" s="44"/>
    </row>
    <row r="4" spans="1:11" s="6" customFormat="1" ht="12.75" customHeight="1" x14ac:dyDescent="0.2">
      <c r="A4" s="81"/>
      <c r="B4" s="84"/>
      <c r="C4" s="48"/>
      <c r="D4" s="48"/>
      <c r="E4" s="7"/>
      <c r="F4" s="52" t="s">
        <v>4</v>
      </c>
      <c r="G4" s="52"/>
      <c r="H4" s="8"/>
      <c r="I4" s="52" t="s">
        <v>5</v>
      </c>
      <c r="J4" s="52"/>
      <c r="K4" s="45"/>
    </row>
    <row r="5" spans="1:11" s="6" customFormat="1" ht="27.75" customHeight="1" x14ac:dyDescent="0.2">
      <c r="A5" s="82"/>
      <c r="B5" s="85"/>
      <c r="C5" s="48"/>
      <c r="D5" s="48"/>
      <c r="E5" s="7" t="s">
        <v>6</v>
      </c>
      <c r="F5" s="9" t="s">
        <v>7</v>
      </c>
      <c r="G5" s="10" t="s">
        <v>8</v>
      </c>
      <c r="H5" s="10" t="s">
        <v>6</v>
      </c>
      <c r="I5" s="9" t="s">
        <v>7</v>
      </c>
      <c r="J5" s="10" t="s">
        <v>8</v>
      </c>
      <c r="K5" s="10" t="s">
        <v>227</v>
      </c>
    </row>
    <row r="6" spans="1:11" x14ac:dyDescent="0.2">
      <c r="A6" s="11">
        <v>1</v>
      </c>
      <c r="B6" s="86" t="s">
        <v>231</v>
      </c>
      <c r="C6" s="12" t="s">
        <v>9</v>
      </c>
      <c r="D6" s="13">
        <v>41589</v>
      </c>
      <c r="E6" s="14" t="s">
        <v>10</v>
      </c>
      <c r="F6" s="15">
        <v>57</v>
      </c>
      <c r="G6" s="16">
        <v>6.7</v>
      </c>
      <c r="H6" s="16" t="s">
        <v>10</v>
      </c>
      <c r="I6" s="15">
        <v>57</v>
      </c>
      <c r="J6" s="16">
        <v>1.6</v>
      </c>
      <c r="K6" s="39">
        <f>G6+J6</f>
        <v>8.3000000000000007</v>
      </c>
    </row>
    <row r="7" spans="1:11" x14ac:dyDescent="0.2">
      <c r="A7" s="11">
        <v>2</v>
      </c>
      <c r="B7" s="86" t="s">
        <v>231</v>
      </c>
      <c r="C7" s="12" t="s">
        <v>11</v>
      </c>
      <c r="D7" s="13">
        <v>41981</v>
      </c>
      <c r="E7" s="14" t="s">
        <v>10</v>
      </c>
      <c r="F7" s="15">
        <v>57</v>
      </c>
      <c r="G7" s="16">
        <v>9.3000000000000007</v>
      </c>
      <c r="H7" s="16" t="s">
        <v>10</v>
      </c>
      <c r="I7" s="15">
        <v>57</v>
      </c>
      <c r="J7" s="16">
        <v>1.1000000000000001</v>
      </c>
      <c r="K7" s="39">
        <f t="shared" ref="K7:K9" si="0">G7+J7</f>
        <v>10.4</v>
      </c>
    </row>
    <row r="8" spans="1:11" x14ac:dyDescent="0.2">
      <c r="A8" s="11">
        <v>3</v>
      </c>
      <c r="B8" s="86" t="s">
        <v>231</v>
      </c>
      <c r="C8" s="12" t="s">
        <v>12</v>
      </c>
      <c r="D8" s="13">
        <v>41633</v>
      </c>
      <c r="E8" s="14" t="s">
        <v>10</v>
      </c>
      <c r="F8" s="15">
        <v>57</v>
      </c>
      <c r="G8" s="16">
        <v>5</v>
      </c>
      <c r="H8" s="16" t="s">
        <v>10</v>
      </c>
      <c r="I8" s="15">
        <v>57</v>
      </c>
      <c r="J8" s="16">
        <v>1.5</v>
      </c>
      <c r="K8" s="39">
        <f t="shared" si="0"/>
        <v>6.5</v>
      </c>
    </row>
    <row r="9" spans="1:11" ht="15" customHeight="1" x14ac:dyDescent="0.2">
      <c r="A9" s="11">
        <v>4</v>
      </c>
      <c r="B9" s="86" t="s">
        <v>231</v>
      </c>
      <c r="C9" s="12" t="s">
        <v>13</v>
      </c>
      <c r="D9" s="13">
        <v>41589</v>
      </c>
      <c r="E9" s="14" t="s">
        <v>10</v>
      </c>
      <c r="F9" s="15">
        <v>57</v>
      </c>
      <c r="G9" s="16">
        <v>16.8</v>
      </c>
      <c r="H9" s="16" t="s">
        <v>10</v>
      </c>
      <c r="I9" s="15">
        <v>57</v>
      </c>
      <c r="J9" s="16">
        <v>1.5</v>
      </c>
      <c r="K9" s="39">
        <f t="shared" si="0"/>
        <v>18.3</v>
      </c>
    </row>
    <row r="10" spans="1:11" ht="15" customHeight="1" x14ac:dyDescent="0.2">
      <c r="A10" s="53">
        <v>5</v>
      </c>
      <c r="B10" s="86" t="s">
        <v>231</v>
      </c>
      <c r="C10" s="54" t="s">
        <v>14</v>
      </c>
      <c r="D10" s="55">
        <v>41548</v>
      </c>
      <c r="E10" s="14" t="s">
        <v>10</v>
      </c>
      <c r="F10" s="15">
        <v>108</v>
      </c>
      <c r="G10" s="16">
        <v>168.02</v>
      </c>
      <c r="H10" s="16" t="s">
        <v>10</v>
      </c>
      <c r="I10" s="15">
        <v>108</v>
      </c>
      <c r="J10" s="16">
        <v>4.0999999999999996</v>
      </c>
      <c r="K10" s="87">
        <f>G10+G11+J10+J11</f>
        <v>178.22</v>
      </c>
    </row>
    <row r="11" spans="1:11" x14ac:dyDescent="0.2">
      <c r="A11" s="53"/>
      <c r="B11" s="86" t="s">
        <v>231</v>
      </c>
      <c r="C11" s="54"/>
      <c r="D11" s="56"/>
      <c r="E11" s="11" t="s">
        <v>10</v>
      </c>
      <c r="F11" s="15">
        <v>57</v>
      </c>
      <c r="G11" s="16">
        <v>4.5999999999999996</v>
      </c>
      <c r="H11" s="16" t="s">
        <v>10</v>
      </c>
      <c r="I11" s="15">
        <v>57</v>
      </c>
      <c r="J11" s="16">
        <v>1.5</v>
      </c>
      <c r="K11" s="88"/>
    </row>
    <row r="12" spans="1:11" ht="14.25" customHeight="1" x14ac:dyDescent="0.2">
      <c r="A12" s="53">
        <v>6</v>
      </c>
      <c r="B12" s="86" t="s">
        <v>231</v>
      </c>
      <c r="C12" s="54" t="s">
        <v>15</v>
      </c>
      <c r="D12" s="55">
        <v>41928</v>
      </c>
      <c r="E12" s="14" t="s">
        <v>10</v>
      </c>
      <c r="F12" s="15">
        <v>108</v>
      </c>
      <c r="G12" s="16">
        <v>33.5</v>
      </c>
      <c r="H12" s="16" t="s">
        <v>10</v>
      </c>
      <c r="I12" s="15">
        <v>108</v>
      </c>
      <c r="J12" s="16">
        <v>3.5</v>
      </c>
      <c r="K12" s="87">
        <f>G12+G13+J12+J13</f>
        <v>46.2</v>
      </c>
    </row>
    <row r="13" spans="1:11" x14ac:dyDescent="0.2">
      <c r="A13" s="53"/>
      <c r="B13" s="86" t="s">
        <v>231</v>
      </c>
      <c r="C13" s="54"/>
      <c r="D13" s="55"/>
      <c r="E13" s="14" t="s">
        <v>10</v>
      </c>
      <c r="F13" s="15">
        <v>57</v>
      </c>
      <c r="G13" s="16">
        <v>8</v>
      </c>
      <c r="H13" s="16" t="s">
        <v>10</v>
      </c>
      <c r="I13" s="15">
        <v>57</v>
      </c>
      <c r="J13" s="16">
        <v>1.2</v>
      </c>
      <c r="K13" s="88"/>
    </row>
    <row r="14" spans="1:11" x14ac:dyDescent="0.2">
      <c r="A14" s="11">
        <v>7</v>
      </c>
      <c r="B14" s="86" t="s">
        <v>231</v>
      </c>
      <c r="C14" s="12" t="s">
        <v>16</v>
      </c>
      <c r="D14" s="13">
        <v>41950</v>
      </c>
      <c r="E14" s="14" t="s">
        <v>10</v>
      </c>
      <c r="F14" s="15">
        <v>57</v>
      </c>
      <c r="G14" s="16">
        <v>10.6</v>
      </c>
      <c r="H14" s="16" t="s">
        <v>10</v>
      </c>
      <c r="I14" s="15">
        <v>57</v>
      </c>
      <c r="J14" s="16">
        <v>1</v>
      </c>
      <c r="K14" s="39">
        <f>G14+J14</f>
        <v>11.6</v>
      </c>
    </row>
    <row r="15" spans="1:11" x14ac:dyDescent="0.2">
      <c r="A15" s="11">
        <v>8</v>
      </c>
      <c r="B15" s="86" t="s">
        <v>231</v>
      </c>
      <c r="C15" s="12" t="s">
        <v>17</v>
      </c>
      <c r="D15" s="13">
        <v>41224</v>
      </c>
      <c r="E15" s="14" t="s">
        <v>10</v>
      </c>
      <c r="F15" s="15">
        <v>57</v>
      </c>
      <c r="G15" s="16">
        <v>6.5</v>
      </c>
      <c r="H15" s="16" t="s">
        <v>10</v>
      </c>
      <c r="I15" s="15">
        <v>57</v>
      </c>
      <c r="J15" s="16">
        <v>1.2</v>
      </c>
      <c r="K15" s="39">
        <f t="shared" ref="K15:K18" si="1">G15+J15</f>
        <v>7.7</v>
      </c>
    </row>
    <row r="16" spans="1:11" x14ac:dyDescent="0.2">
      <c r="A16" s="11">
        <v>9</v>
      </c>
      <c r="B16" s="86" t="s">
        <v>231</v>
      </c>
      <c r="C16" s="12" t="s">
        <v>18</v>
      </c>
      <c r="D16" s="13">
        <v>42978</v>
      </c>
      <c r="E16" s="14" t="s">
        <v>10</v>
      </c>
      <c r="F16" s="15">
        <v>57</v>
      </c>
      <c r="G16" s="16">
        <v>5.65</v>
      </c>
      <c r="H16" s="16" t="s">
        <v>10</v>
      </c>
      <c r="I16" s="15">
        <v>57</v>
      </c>
      <c r="J16" s="16">
        <v>1.1000000000000001</v>
      </c>
      <c r="K16" s="39">
        <f t="shared" si="1"/>
        <v>6.75</v>
      </c>
    </row>
    <row r="17" spans="1:11" x14ac:dyDescent="0.2">
      <c r="A17" s="11">
        <v>10</v>
      </c>
      <c r="B17" s="86" t="s">
        <v>231</v>
      </c>
      <c r="C17" s="12" t="s">
        <v>19</v>
      </c>
      <c r="D17" s="13">
        <v>41227</v>
      </c>
      <c r="E17" s="14" t="s">
        <v>10</v>
      </c>
      <c r="F17" s="15">
        <v>57</v>
      </c>
      <c r="G17" s="16">
        <v>6.5</v>
      </c>
      <c r="H17" s="16" t="s">
        <v>10</v>
      </c>
      <c r="I17" s="15">
        <v>57</v>
      </c>
      <c r="J17" s="16">
        <v>1.2</v>
      </c>
      <c r="K17" s="39">
        <f t="shared" si="1"/>
        <v>7.7</v>
      </c>
    </row>
    <row r="18" spans="1:11" x14ac:dyDescent="0.2">
      <c r="A18" s="11">
        <v>11</v>
      </c>
      <c r="B18" s="86" t="s">
        <v>231</v>
      </c>
      <c r="C18" s="12" t="s">
        <v>20</v>
      </c>
      <c r="D18" s="13">
        <v>41589</v>
      </c>
      <c r="E18" s="14" t="s">
        <v>10</v>
      </c>
      <c r="F18" s="15">
        <v>57</v>
      </c>
      <c r="G18" s="16">
        <v>18.399999999999999</v>
      </c>
      <c r="H18" s="16" t="s">
        <v>10</v>
      </c>
      <c r="I18" s="15">
        <v>57</v>
      </c>
      <c r="J18" s="16">
        <v>1.5</v>
      </c>
      <c r="K18" s="39">
        <f t="shared" si="1"/>
        <v>19.899999999999999</v>
      </c>
    </row>
    <row r="19" spans="1:11" s="21" customFormat="1" ht="15" customHeight="1" x14ac:dyDescent="0.2">
      <c r="A19" s="63">
        <v>12</v>
      </c>
      <c r="B19" s="40" t="s">
        <v>232</v>
      </c>
      <c r="C19" s="64" t="s">
        <v>21</v>
      </c>
      <c r="D19" s="65">
        <v>41197</v>
      </c>
      <c r="E19" s="18" t="s">
        <v>10</v>
      </c>
      <c r="F19" s="19">
        <v>108</v>
      </c>
      <c r="G19" s="20">
        <v>109.7</v>
      </c>
      <c r="H19" s="57" t="s">
        <v>10</v>
      </c>
      <c r="I19" s="66">
        <v>57</v>
      </c>
      <c r="J19" s="57">
        <v>1.2</v>
      </c>
      <c r="K19" s="89">
        <f>G19+G20+J19</f>
        <v>113.4</v>
      </c>
    </row>
    <row r="20" spans="1:11" s="21" customFormat="1" x14ac:dyDescent="0.2">
      <c r="A20" s="63"/>
      <c r="B20" s="40"/>
      <c r="C20" s="64"/>
      <c r="D20" s="65"/>
      <c r="E20" s="18" t="s">
        <v>10</v>
      </c>
      <c r="F20" s="19">
        <v>57</v>
      </c>
      <c r="G20" s="20">
        <v>2.5</v>
      </c>
      <c r="H20" s="58"/>
      <c r="I20" s="67"/>
      <c r="J20" s="58"/>
      <c r="K20" s="90"/>
    </row>
    <row r="21" spans="1:11" x14ac:dyDescent="0.2">
      <c r="A21" s="11">
        <v>13</v>
      </c>
      <c r="B21" s="86" t="s">
        <v>231</v>
      </c>
      <c r="C21" s="12" t="s">
        <v>22</v>
      </c>
      <c r="D21" s="13">
        <v>41589</v>
      </c>
      <c r="E21" s="14" t="s">
        <v>10</v>
      </c>
      <c r="F21" s="15">
        <v>57</v>
      </c>
      <c r="G21" s="16">
        <v>3.2</v>
      </c>
      <c r="H21" s="16" t="s">
        <v>10</v>
      </c>
      <c r="I21" s="15">
        <v>57</v>
      </c>
      <c r="J21" s="16">
        <v>1.5</v>
      </c>
      <c r="K21" s="39">
        <f>G21+J21</f>
        <v>4.7</v>
      </c>
    </row>
    <row r="22" spans="1:11" x14ac:dyDescent="0.2">
      <c r="A22" s="11">
        <v>14</v>
      </c>
      <c r="B22" s="86" t="s">
        <v>231</v>
      </c>
      <c r="C22" s="12" t="s">
        <v>23</v>
      </c>
      <c r="D22" s="13">
        <v>41214</v>
      </c>
      <c r="E22" s="14" t="s">
        <v>10</v>
      </c>
      <c r="F22" s="15">
        <v>57</v>
      </c>
      <c r="G22" s="16">
        <v>8.3000000000000007</v>
      </c>
      <c r="H22" s="16" t="s">
        <v>10</v>
      </c>
      <c r="I22" s="15">
        <v>57</v>
      </c>
      <c r="J22" s="16">
        <v>1.2</v>
      </c>
      <c r="K22" s="39">
        <f t="shared" ref="K22:K32" si="2">G22+J22</f>
        <v>9.5</v>
      </c>
    </row>
    <row r="23" spans="1:11" x14ac:dyDescent="0.2">
      <c r="A23" s="11">
        <v>15</v>
      </c>
      <c r="B23" s="86" t="s">
        <v>231</v>
      </c>
      <c r="C23" s="12" t="s">
        <v>24</v>
      </c>
      <c r="D23" s="13">
        <v>41204</v>
      </c>
      <c r="E23" s="14" t="s">
        <v>10</v>
      </c>
      <c r="F23" s="15">
        <v>57</v>
      </c>
      <c r="G23" s="16">
        <v>8.4</v>
      </c>
      <c r="H23" s="16" t="s">
        <v>10</v>
      </c>
      <c r="I23" s="15">
        <v>57</v>
      </c>
      <c r="J23" s="16">
        <v>1.2</v>
      </c>
      <c r="K23" s="39">
        <f t="shared" si="2"/>
        <v>9.6</v>
      </c>
    </row>
    <row r="24" spans="1:11" x14ac:dyDescent="0.2">
      <c r="A24" s="11">
        <v>16</v>
      </c>
      <c r="B24" s="86" t="s">
        <v>231</v>
      </c>
      <c r="C24" s="12" t="s">
        <v>25</v>
      </c>
      <c r="D24" s="13">
        <v>41540</v>
      </c>
      <c r="E24" s="14" t="s">
        <v>10</v>
      </c>
      <c r="F24" s="15">
        <v>57</v>
      </c>
      <c r="G24" s="16">
        <v>4.8</v>
      </c>
      <c r="H24" s="16" t="s">
        <v>10</v>
      </c>
      <c r="I24" s="15">
        <v>57</v>
      </c>
      <c r="J24" s="16">
        <v>1.5</v>
      </c>
      <c r="K24" s="39">
        <f t="shared" si="2"/>
        <v>6.3</v>
      </c>
    </row>
    <row r="25" spans="1:11" x14ac:dyDescent="0.2">
      <c r="A25" s="11">
        <v>17</v>
      </c>
      <c r="B25" s="86" t="s">
        <v>231</v>
      </c>
      <c r="C25" s="12" t="s">
        <v>26</v>
      </c>
      <c r="D25" s="13">
        <v>41183</v>
      </c>
      <c r="E25" s="14" t="s">
        <v>10</v>
      </c>
      <c r="F25" s="15">
        <v>57</v>
      </c>
      <c r="G25" s="16">
        <v>6.9</v>
      </c>
      <c r="H25" s="16" t="s">
        <v>10</v>
      </c>
      <c r="I25" s="15">
        <v>57</v>
      </c>
      <c r="J25" s="16">
        <v>1.2</v>
      </c>
      <c r="K25" s="39">
        <f t="shared" si="2"/>
        <v>8.1</v>
      </c>
    </row>
    <row r="26" spans="1:11" x14ac:dyDescent="0.2">
      <c r="A26" s="11">
        <v>18</v>
      </c>
      <c r="B26" s="86" t="s">
        <v>231</v>
      </c>
      <c r="C26" s="12" t="s">
        <v>27</v>
      </c>
      <c r="D26" s="13">
        <v>41162</v>
      </c>
      <c r="E26" s="14" t="s">
        <v>10</v>
      </c>
      <c r="F26" s="15">
        <v>57</v>
      </c>
      <c r="G26" s="16">
        <v>6.3</v>
      </c>
      <c r="H26" s="16" t="s">
        <v>10</v>
      </c>
      <c r="I26" s="15">
        <v>57</v>
      </c>
      <c r="J26" s="16">
        <v>1.2</v>
      </c>
      <c r="K26" s="39">
        <f t="shared" si="2"/>
        <v>7.5</v>
      </c>
    </row>
    <row r="27" spans="1:11" x14ac:dyDescent="0.2">
      <c r="A27" s="11">
        <v>19</v>
      </c>
      <c r="B27" s="86" t="s">
        <v>231</v>
      </c>
      <c r="C27" s="12" t="s">
        <v>28</v>
      </c>
      <c r="D27" s="13">
        <v>41183</v>
      </c>
      <c r="E27" s="14" t="s">
        <v>10</v>
      </c>
      <c r="F27" s="15">
        <v>57</v>
      </c>
      <c r="G27" s="16">
        <v>6.8</v>
      </c>
      <c r="H27" s="16" t="s">
        <v>10</v>
      </c>
      <c r="I27" s="15">
        <v>57</v>
      </c>
      <c r="J27" s="16">
        <v>1.2</v>
      </c>
      <c r="K27" s="39">
        <f t="shared" si="2"/>
        <v>8</v>
      </c>
    </row>
    <row r="28" spans="1:11" x14ac:dyDescent="0.2">
      <c r="A28" s="11">
        <v>20</v>
      </c>
      <c r="B28" s="86" t="s">
        <v>231</v>
      </c>
      <c r="C28" s="12" t="s">
        <v>29</v>
      </c>
      <c r="D28" s="13">
        <v>41162</v>
      </c>
      <c r="E28" s="14" t="s">
        <v>10</v>
      </c>
      <c r="F28" s="15">
        <v>57</v>
      </c>
      <c r="G28" s="16">
        <v>6.5</v>
      </c>
      <c r="H28" s="16" t="s">
        <v>10</v>
      </c>
      <c r="I28" s="15">
        <v>57</v>
      </c>
      <c r="J28" s="16">
        <v>1.2</v>
      </c>
      <c r="K28" s="39">
        <f t="shared" si="2"/>
        <v>7.7</v>
      </c>
    </row>
    <row r="29" spans="1:11" x14ac:dyDescent="0.2">
      <c r="A29" s="11">
        <v>21</v>
      </c>
      <c r="B29" s="86" t="s">
        <v>231</v>
      </c>
      <c r="C29" s="12" t="s">
        <v>30</v>
      </c>
      <c r="D29" s="13">
        <v>41921</v>
      </c>
      <c r="E29" s="14" t="s">
        <v>10</v>
      </c>
      <c r="F29" s="15">
        <v>57</v>
      </c>
      <c r="G29" s="16">
        <v>6.6</v>
      </c>
      <c r="H29" s="16" t="s">
        <v>10</v>
      </c>
      <c r="I29" s="15">
        <v>57</v>
      </c>
      <c r="J29" s="16">
        <v>1.2</v>
      </c>
      <c r="K29" s="39">
        <f t="shared" si="2"/>
        <v>7.8</v>
      </c>
    </row>
    <row r="30" spans="1:11" x14ac:dyDescent="0.2">
      <c r="A30" s="11">
        <v>22</v>
      </c>
      <c r="B30" s="86" t="s">
        <v>231</v>
      </c>
      <c r="C30" s="12" t="s">
        <v>31</v>
      </c>
      <c r="D30" s="13">
        <v>41206</v>
      </c>
      <c r="E30" s="14" t="s">
        <v>10</v>
      </c>
      <c r="F30" s="15">
        <v>57</v>
      </c>
      <c r="G30" s="16">
        <v>9</v>
      </c>
      <c r="H30" s="16" t="s">
        <v>10</v>
      </c>
      <c r="I30" s="15">
        <v>57</v>
      </c>
      <c r="J30" s="16">
        <v>1.2</v>
      </c>
      <c r="K30" s="39">
        <f t="shared" si="2"/>
        <v>10.199999999999999</v>
      </c>
    </row>
    <row r="31" spans="1:11" x14ac:dyDescent="0.2">
      <c r="A31" s="11">
        <v>23</v>
      </c>
      <c r="B31" s="86" t="s">
        <v>231</v>
      </c>
      <c r="C31" s="12" t="s">
        <v>32</v>
      </c>
      <c r="D31" s="13">
        <v>42261</v>
      </c>
      <c r="E31" s="14" t="s">
        <v>10</v>
      </c>
      <c r="F31" s="15">
        <v>57</v>
      </c>
      <c r="G31" s="16">
        <v>6.05</v>
      </c>
      <c r="H31" s="16" t="s">
        <v>10</v>
      </c>
      <c r="I31" s="15">
        <v>57</v>
      </c>
      <c r="J31" s="16">
        <v>1.1000000000000001</v>
      </c>
      <c r="K31" s="39">
        <f t="shared" si="2"/>
        <v>7.15</v>
      </c>
    </row>
    <row r="32" spans="1:11" x14ac:dyDescent="0.2">
      <c r="A32" s="11">
        <v>24</v>
      </c>
      <c r="B32" s="86" t="s">
        <v>231</v>
      </c>
      <c r="C32" s="12" t="s">
        <v>33</v>
      </c>
      <c r="D32" s="13">
        <v>41890</v>
      </c>
      <c r="E32" s="14" t="s">
        <v>10</v>
      </c>
      <c r="F32" s="15">
        <v>57</v>
      </c>
      <c r="G32" s="16">
        <v>10.85</v>
      </c>
      <c r="H32" s="16" t="s">
        <v>10</v>
      </c>
      <c r="I32" s="15">
        <v>57</v>
      </c>
      <c r="J32" s="16">
        <v>1.2</v>
      </c>
      <c r="K32" s="39">
        <f t="shared" si="2"/>
        <v>12.049999999999999</v>
      </c>
    </row>
    <row r="33" spans="1:11" x14ac:dyDescent="0.2">
      <c r="A33" s="11">
        <v>25</v>
      </c>
      <c r="B33" s="86" t="s">
        <v>231</v>
      </c>
      <c r="C33" s="12" t="s">
        <v>34</v>
      </c>
      <c r="D33" s="22">
        <v>41901</v>
      </c>
      <c r="E33" s="22" t="s">
        <v>10</v>
      </c>
      <c r="F33" s="23">
        <v>57</v>
      </c>
      <c r="G33" s="24">
        <v>9.6999999999999993</v>
      </c>
      <c r="H33" s="24" t="s">
        <v>10</v>
      </c>
      <c r="I33" s="23">
        <v>57</v>
      </c>
      <c r="J33" s="24">
        <v>1.2</v>
      </c>
      <c r="K33" s="39">
        <f>G33+J33</f>
        <v>10.899999999999999</v>
      </c>
    </row>
    <row r="34" spans="1:11" ht="15" customHeight="1" x14ac:dyDescent="0.2">
      <c r="A34" s="53">
        <v>26</v>
      </c>
      <c r="B34" s="40" t="s">
        <v>233</v>
      </c>
      <c r="C34" s="54" t="s">
        <v>35</v>
      </c>
      <c r="D34" s="55">
        <v>44866</v>
      </c>
      <c r="E34" s="14" t="s">
        <v>10</v>
      </c>
      <c r="F34" s="15">
        <v>157</v>
      </c>
      <c r="G34" s="16">
        <v>38.5</v>
      </c>
      <c r="H34" s="46" t="s">
        <v>10</v>
      </c>
      <c r="I34" s="60">
        <v>57</v>
      </c>
      <c r="J34" s="46">
        <v>1.2</v>
      </c>
      <c r="K34" s="87">
        <f>G34+G35+G36+J34</f>
        <v>82</v>
      </c>
    </row>
    <row r="35" spans="1:11" x14ac:dyDescent="0.2">
      <c r="A35" s="53"/>
      <c r="B35" s="40"/>
      <c r="C35" s="54"/>
      <c r="D35" s="56"/>
      <c r="E35" s="11" t="s">
        <v>10</v>
      </c>
      <c r="F35" s="15">
        <v>89</v>
      </c>
      <c r="G35" s="16">
        <v>36.5</v>
      </c>
      <c r="H35" s="59"/>
      <c r="I35" s="61"/>
      <c r="J35" s="59"/>
      <c r="K35" s="91"/>
    </row>
    <row r="36" spans="1:11" x14ac:dyDescent="0.2">
      <c r="A36" s="53"/>
      <c r="B36" s="40"/>
      <c r="C36" s="54"/>
      <c r="D36" s="56"/>
      <c r="E36" s="11" t="s">
        <v>10</v>
      </c>
      <c r="F36" s="15">
        <v>57</v>
      </c>
      <c r="G36" s="16">
        <v>5.8</v>
      </c>
      <c r="H36" s="47"/>
      <c r="I36" s="62"/>
      <c r="J36" s="47"/>
      <c r="K36" s="88"/>
    </row>
    <row r="37" spans="1:11" x14ac:dyDescent="0.2">
      <c r="A37" s="11">
        <v>27</v>
      </c>
      <c r="B37" s="86" t="s">
        <v>231</v>
      </c>
      <c r="C37" s="12" t="s">
        <v>36</v>
      </c>
      <c r="D37" s="17">
        <v>41992</v>
      </c>
      <c r="E37" s="14" t="s">
        <v>10</v>
      </c>
      <c r="F37" s="15">
        <v>57</v>
      </c>
      <c r="G37" s="16">
        <v>29.5</v>
      </c>
      <c r="H37" s="16" t="s">
        <v>10</v>
      </c>
      <c r="I37" s="15">
        <v>57</v>
      </c>
      <c r="J37" s="16">
        <v>1.2</v>
      </c>
      <c r="K37" s="39">
        <f>G37+J37</f>
        <v>30.7</v>
      </c>
    </row>
    <row r="38" spans="1:11" x14ac:dyDescent="0.2">
      <c r="A38" s="11">
        <v>28</v>
      </c>
      <c r="B38" s="86" t="s">
        <v>231</v>
      </c>
      <c r="C38" s="12" t="s">
        <v>37</v>
      </c>
      <c r="D38" s="17">
        <v>41939</v>
      </c>
      <c r="E38" s="14" t="s">
        <v>10</v>
      </c>
      <c r="F38" s="15">
        <v>57</v>
      </c>
      <c r="G38" s="16">
        <v>32.5</v>
      </c>
      <c r="H38" s="16" t="s">
        <v>10</v>
      </c>
      <c r="I38" s="15">
        <v>57</v>
      </c>
      <c r="J38" s="16">
        <v>1.2</v>
      </c>
      <c r="K38" s="39">
        <f t="shared" ref="K38:K41" si="3">G38+J38</f>
        <v>33.700000000000003</v>
      </c>
    </row>
    <row r="39" spans="1:11" x14ac:dyDescent="0.2">
      <c r="A39" s="11">
        <v>29</v>
      </c>
      <c r="B39" s="86" t="s">
        <v>231</v>
      </c>
      <c r="C39" s="12" t="s">
        <v>38</v>
      </c>
      <c r="D39" s="17">
        <v>41202</v>
      </c>
      <c r="E39" s="14" t="s">
        <v>10</v>
      </c>
      <c r="F39" s="15">
        <v>57</v>
      </c>
      <c r="G39" s="16">
        <v>8.9</v>
      </c>
      <c r="H39" s="16" t="s">
        <v>10</v>
      </c>
      <c r="I39" s="15">
        <v>57</v>
      </c>
      <c r="J39" s="16">
        <v>0.9</v>
      </c>
      <c r="K39" s="39">
        <f t="shared" si="3"/>
        <v>9.8000000000000007</v>
      </c>
    </row>
    <row r="40" spans="1:11" x14ac:dyDescent="0.2">
      <c r="A40" s="11">
        <v>30</v>
      </c>
      <c r="B40" s="86" t="s">
        <v>231</v>
      </c>
      <c r="C40" s="12" t="s">
        <v>39</v>
      </c>
      <c r="D40" s="17">
        <v>41153</v>
      </c>
      <c r="E40" s="14" t="s">
        <v>10</v>
      </c>
      <c r="F40" s="15">
        <v>57</v>
      </c>
      <c r="G40" s="16">
        <v>7.5</v>
      </c>
      <c r="H40" s="16" t="s">
        <v>10</v>
      </c>
      <c r="I40" s="15">
        <v>57</v>
      </c>
      <c r="J40" s="16">
        <v>1.2</v>
      </c>
      <c r="K40" s="39">
        <f t="shared" si="3"/>
        <v>8.6999999999999993</v>
      </c>
    </row>
    <row r="41" spans="1:11" x14ac:dyDescent="0.2">
      <c r="A41" s="11">
        <v>31</v>
      </c>
      <c r="B41" s="86" t="s">
        <v>231</v>
      </c>
      <c r="C41" s="12" t="s">
        <v>40</v>
      </c>
      <c r="D41" s="17">
        <v>41939</v>
      </c>
      <c r="E41" s="14" t="s">
        <v>10</v>
      </c>
      <c r="F41" s="15">
        <v>57</v>
      </c>
      <c r="G41" s="16">
        <v>89.05</v>
      </c>
      <c r="H41" s="16" t="s">
        <v>10</v>
      </c>
      <c r="I41" s="15">
        <v>57</v>
      </c>
      <c r="J41" s="16">
        <v>1.2</v>
      </c>
      <c r="K41" s="39">
        <f t="shared" si="3"/>
        <v>90.25</v>
      </c>
    </row>
    <row r="42" spans="1:11" s="21" customFormat="1" ht="15" customHeight="1" x14ac:dyDescent="0.2">
      <c r="A42" s="63">
        <v>32</v>
      </c>
      <c r="B42" s="86" t="s">
        <v>231</v>
      </c>
      <c r="C42" s="64" t="s">
        <v>41</v>
      </c>
      <c r="D42" s="65">
        <v>41633</v>
      </c>
      <c r="E42" s="18" t="s">
        <v>10</v>
      </c>
      <c r="F42" s="19">
        <v>108</v>
      </c>
      <c r="G42" s="20">
        <v>17.05</v>
      </c>
      <c r="H42" s="57" t="s">
        <v>10</v>
      </c>
      <c r="I42" s="66">
        <v>57</v>
      </c>
      <c r="J42" s="57">
        <v>5.0999999999999996</v>
      </c>
      <c r="K42" s="89">
        <f>G42+G43+J42</f>
        <v>171.45000000000002</v>
      </c>
    </row>
    <row r="43" spans="1:11" s="21" customFormat="1" ht="15" customHeight="1" x14ac:dyDescent="0.2">
      <c r="A43" s="63"/>
      <c r="B43" s="40"/>
      <c r="C43" s="64"/>
      <c r="D43" s="65"/>
      <c r="E43" s="18" t="s">
        <v>10</v>
      </c>
      <c r="F43" s="19">
        <v>57</v>
      </c>
      <c r="G43" s="20">
        <v>149.30000000000001</v>
      </c>
      <c r="H43" s="58"/>
      <c r="I43" s="67"/>
      <c r="J43" s="58"/>
      <c r="K43" s="90"/>
    </row>
    <row r="44" spans="1:11" x14ac:dyDescent="0.2">
      <c r="A44" s="11">
        <v>33</v>
      </c>
      <c r="B44" s="40" t="s">
        <v>233</v>
      </c>
      <c r="C44" s="12" t="s">
        <v>42</v>
      </c>
      <c r="D44" s="17">
        <v>42332</v>
      </c>
      <c r="E44" s="14" t="s">
        <v>10</v>
      </c>
      <c r="F44" s="15">
        <v>57</v>
      </c>
      <c r="G44" s="16">
        <v>39.4</v>
      </c>
      <c r="H44" s="16" t="s">
        <v>10</v>
      </c>
      <c r="I44" s="15">
        <v>57</v>
      </c>
      <c r="J44" s="16">
        <v>1.2</v>
      </c>
      <c r="K44" s="39">
        <f>G44+J44</f>
        <v>40.6</v>
      </c>
    </row>
    <row r="45" spans="1:11" x14ac:dyDescent="0.2">
      <c r="A45" s="11">
        <v>34</v>
      </c>
      <c r="B45" s="86" t="s">
        <v>231</v>
      </c>
      <c r="C45" s="12" t="s">
        <v>43</v>
      </c>
      <c r="D45" s="17">
        <v>41626</v>
      </c>
      <c r="E45" s="14" t="s">
        <v>10</v>
      </c>
      <c r="F45" s="15">
        <v>57</v>
      </c>
      <c r="G45" s="16">
        <v>5.3</v>
      </c>
      <c r="H45" s="16" t="s">
        <v>10</v>
      </c>
      <c r="I45" s="15">
        <v>57</v>
      </c>
      <c r="J45" s="16">
        <v>1.2</v>
      </c>
      <c r="K45" s="39">
        <f t="shared" ref="K45:K108" si="4">G45+J45</f>
        <v>6.5</v>
      </c>
    </row>
    <row r="46" spans="1:11" x14ac:dyDescent="0.2">
      <c r="A46" s="11">
        <v>35</v>
      </c>
      <c r="B46" s="86" t="s">
        <v>231</v>
      </c>
      <c r="C46" s="12" t="s">
        <v>44</v>
      </c>
      <c r="D46" s="17">
        <v>41929</v>
      </c>
      <c r="E46" s="14" t="s">
        <v>10</v>
      </c>
      <c r="F46" s="15">
        <v>57</v>
      </c>
      <c r="G46" s="16">
        <v>19</v>
      </c>
      <c r="H46" s="16" t="s">
        <v>10</v>
      </c>
      <c r="I46" s="15">
        <v>57</v>
      </c>
      <c r="J46" s="16">
        <v>1.2</v>
      </c>
      <c r="K46" s="39">
        <f t="shared" si="4"/>
        <v>20.2</v>
      </c>
    </row>
    <row r="47" spans="1:11" x14ac:dyDescent="0.2">
      <c r="A47" s="11">
        <v>36</v>
      </c>
      <c r="B47" s="86" t="s">
        <v>231</v>
      </c>
      <c r="C47" s="12" t="s">
        <v>45</v>
      </c>
      <c r="D47" s="17">
        <v>41589</v>
      </c>
      <c r="E47" s="14" t="s">
        <v>10</v>
      </c>
      <c r="F47" s="15">
        <v>57</v>
      </c>
      <c r="G47" s="16">
        <v>47</v>
      </c>
      <c r="H47" s="16" t="s">
        <v>10</v>
      </c>
      <c r="I47" s="15">
        <v>57</v>
      </c>
      <c r="J47" s="16">
        <v>1.5</v>
      </c>
      <c r="K47" s="39">
        <f t="shared" si="4"/>
        <v>48.5</v>
      </c>
    </row>
    <row r="48" spans="1:11" x14ac:dyDescent="0.2">
      <c r="A48" s="11">
        <v>37</v>
      </c>
      <c r="B48" s="86" t="s">
        <v>231</v>
      </c>
      <c r="C48" s="12" t="s">
        <v>46</v>
      </c>
      <c r="D48" s="17">
        <v>41151</v>
      </c>
      <c r="E48" s="14" t="s">
        <v>10</v>
      </c>
      <c r="F48" s="15">
        <v>57</v>
      </c>
      <c r="G48" s="16">
        <v>42.5</v>
      </c>
      <c r="H48" s="16" t="s">
        <v>10</v>
      </c>
      <c r="I48" s="15">
        <v>57</v>
      </c>
      <c r="J48" s="16">
        <v>1.2</v>
      </c>
      <c r="K48" s="39">
        <f t="shared" si="4"/>
        <v>43.7</v>
      </c>
    </row>
    <row r="49" spans="1:11" x14ac:dyDescent="0.2">
      <c r="A49" s="11">
        <v>38</v>
      </c>
      <c r="B49" s="86" t="s">
        <v>231</v>
      </c>
      <c r="C49" s="12" t="s">
        <v>47</v>
      </c>
      <c r="D49" s="17">
        <v>41183</v>
      </c>
      <c r="E49" s="14" t="s">
        <v>10</v>
      </c>
      <c r="F49" s="15">
        <v>57</v>
      </c>
      <c r="G49" s="16">
        <v>5.0999999999999996</v>
      </c>
      <c r="H49" s="16" t="s">
        <v>10</v>
      </c>
      <c r="I49" s="15">
        <v>57</v>
      </c>
      <c r="J49" s="16">
        <v>1.2</v>
      </c>
      <c r="K49" s="39">
        <f t="shared" si="4"/>
        <v>6.3</v>
      </c>
    </row>
    <row r="50" spans="1:11" x14ac:dyDescent="0.2">
      <c r="A50" s="11">
        <v>39</v>
      </c>
      <c r="B50" s="86" t="s">
        <v>231</v>
      </c>
      <c r="C50" s="12" t="s">
        <v>48</v>
      </c>
      <c r="D50" s="17">
        <v>41190</v>
      </c>
      <c r="E50" s="14" t="s">
        <v>10</v>
      </c>
      <c r="F50" s="15">
        <v>57</v>
      </c>
      <c r="G50" s="16">
        <v>10</v>
      </c>
      <c r="H50" s="16" t="s">
        <v>10</v>
      </c>
      <c r="I50" s="15">
        <v>57</v>
      </c>
      <c r="J50" s="16">
        <v>1.2</v>
      </c>
      <c r="K50" s="39">
        <f t="shared" si="4"/>
        <v>11.2</v>
      </c>
    </row>
    <row r="51" spans="1:11" x14ac:dyDescent="0.2">
      <c r="A51" s="11">
        <v>40</v>
      </c>
      <c r="B51" s="86" t="s">
        <v>231</v>
      </c>
      <c r="C51" s="12" t="s">
        <v>49</v>
      </c>
      <c r="D51" s="17">
        <v>41950</v>
      </c>
      <c r="E51" s="14" t="s">
        <v>10</v>
      </c>
      <c r="F51" s="15">
        <v>57</v>
      </c>
      <c r="G51" s="16">
        <v>18</v>
      </c>
      <c r="H51" s="16" t="s">
        <v>10</v>
      </c>
      <c r="I51" s="15">
        <v>57</v>
      </c>
      <c r="J51" s="16">
        <v>1.2</v>
      </c>
      <c r="K51" s="39">
        <f t="shared" si="4"/>
        <v>19.2</v>
      </c>
    </row>
    <row r="52" spans="1:11" x14ac:dyDescent="0.2">
      <c r="A52" s="11">
        <v>41</v>
      </c>
      <c r="B52" s="86" t="s">
        <v>231</v>
      </c>
      <c r="C52" s="12" t="s">
        <v>50</v>
      </c>
      <c r="D52" s="17">
        <v>42277</v>
      </c>
      <c r="E52" s="14" t="s">
        <v>10</v>
      </c>
      <c r="F52" s="15">
        <v>57</v>
      </c>
      <c r="G52" s="16">
        <v>18.399999999999999</v>
      </c>
      <c r="H52" s="16" t="s">
        <v>10</v>
      </c>
      <c r="I52" s="15">
        <v>57</v>
      </c>
      <c r="J52" s="16">
        <v>1.2</v>
      </c>
      <c r="K52" s="39">
        <f t="shared" si="4"/>
        <v>19.599999999999998</v>
      </c>
    </row>
    <row r="53" spans="1:11" x14ac:dyDescent="0.2">
      <c r="A53" s="11">
        <v>42</v>
      </c>
      <c r="B53" s="40" t="s">
        <v>234</v>
      </c>
      <c r="C53" s="12" t="s">
        <v>51</v>
      </c>
      <c r="D53" s="17">
        <v>41176</v>
      </c>
      <c r="E53" s="14" t="s">
        <v>10</v>
      </c>
      <c r="F53" s="15">
        <v>57</v>
      </c>
      <c r="G53" s="16">
        <v>6.3</v>
      </c>
      <c r="H53" s="16" t="s">
        <v>10</v>
      </c>
      <c r="I53" s="15">
        <v>57</v>
      </c>
      <c r="J53" s="16">
        <v>1.2</v>
      </c>
      <c r="K53" s="39">
        <f t="shared" si="4"/>
        <v>7.5</v>
      </c>
    </row>
    <row r="54" spans="1:11" x14ac:dyDescent="0.2">
      <c r="A54" s="11">
        <v>43</v>
      </c>
      <c r="B54" s="86" t="s">
        <v>231</v>
      </c>
      <c r="C54" s="12" t="s">
        <v>52</v>
      </c>
      <c r="D54" s="17">
        <v>42255</v>
      </c>
      <c r="E54" s="14" t="s">
        <v>10</v>
      </c>
      <c r="F54" s="15">
        <v>57</v>
      </c>
      <c r="G54" s="16">
        <v>6.4</v>
      </c>
      <c r="H54" s="16" t="s">
        <v>10</v>
      </c>
      <c r="I54" s="15">
        <v>57</v>
      </c>
      <c r="J54" s="16">
        <v>1.2</v>
      </c>
      <c r="K54" s="39">
        <f t="shared" si="4"/>
        <v>7.6000000000000005</v>
      </c>
    </row>
    <row r="55" spans="1:11" x14ac:dyDescent="0.2">
      <c r="A55" s="11">
        <v>44</v>
      </c>
      <c r="B55" s="86" t="s">
        <v>231</v>
      </c>
      <c r="C55" s="12" t="s">
        <v>53</v>
      </c>
      <c r="D55" s="17">
        <v>41151</v>
      </c>
      <c r="E55" s="14" t="s">
        <v>10</v>
      </c>
      <c r="F55" s="15">
        <v>57</v>
      </c>
      <c r="G55" s="16">
        <v>18.899999999999999</v>
      </c>
      <c r="H55" s="16" t="s">
        <v>10</v>
      </c>
      <c r="I55" s="15">
        <v>57</v>
      </c>
      <c r="J55" s="16">
        <v>1.2</v>
      </c>
      <c r="K55" s="39">
        <f t="shared" si="4"/>
        <v>20.099999999999998</v>
      </c>
    </row>
    <row r="56" spans="1:11" x14ac:dyDescent="0.2">
      <c r="A56" s="11">
        <v>45</v>
      </c>
      <c r="B56" s="86" t="s">
        <v>231</v>
      </c>
      <c r="C56" s="12" t="s">
        <v>54</v>
      </c>
      <c r="D56" s="17">
        <v>41619</v>
      </c>
      <c r="E56" s="14" t="s">
        <v>10</v>
      </c>
      <c r="F56" s="15">
        <v>57</v>
      </c>
      <c r="G56" s="16">
        <v>7.8</v>
      </c>
      <c r="H56" s="16" t="s">
        <v>10</v>
      </c>
      <c r="I56" s="15">
        <v>57</v>
      </c>
      <c r="J56" s="16">
        <v>1.5</v>
      </c>
      <c r="K56" s="39">
        <f t="shared" si="4"/>
        <v>9.3000000000000007</v>
      </c>
    </row>
    <row r="57" spans="1:11" x14ac:dyDescent="0.2">
      <c r="A57" s="11">
        <v>46</v>
      </c>
      <c r="B57" s="86" t="s">
        <v>231</v>
      </c>
      <c r="C57" s="12" t="s">
        <v>55</v>
      </c>
      <c r="D57" s="17">
        <v>41541</v>
      </c>
      <c r="E57" s="14" t="s">
        <v>10</v>
      </c>
      <c r="F57" s="15">
        <v>57</v>
      </c>
      <c r="G57" s="16">
        <v>4.2</v>
      </c>
      <c r="H57" s="16" t="s">
        <v>10</v>
      </c>
      <c r="I57" s="15">
        <v>57</v>
      </c>
      <c r="J57" s="16">
        <v>1.5</v>
      </c>
      <c r="K57" s="39">
        <f t="shared" si="4"/>
        <v>5.7</v>
      </c>
    </row>
    <row r="58" spans="1:11" x14ac:dyDescent="0.2">
      <c r="A58" s="11">
        <v>47</v>
      </c>
      <c r="B58" s="86" t="s">
        <v>231</v>
      </c>
      <c r="C58" s="12" t="s">
        <v>56</v>
      </c>
      <c r="D58" s="17">
        <v>41190</v>
      </c>
      <c r="E58" s="14" t="s">
        <v>10</v>
      </c>
      <c r="F58" s="15">
        <v>57</v>
      </c>
      <c r="G58" s="16">
        <v>7.8</v>
      </c>
      <c r="H58" s="16" t="s">
        <v>10</v>
      </c>
      <c r="I58" s="15">
        <v>57</v>
      </c>
      <c r="J58" s="16">
        <v>1.2</v>
      </c>
      <c r="K58" s="39">
        <f t="shared" si="4"/>
        <v>9</v>
      </c>
    </row>
    <row r="59" spans="1:11" x14ac:dyDescent="0.2">
      <c r="A59" s="11">
        <v>48</v>
      </c>
      <c r="B59" s="86" t="s">
        <v>231</v>
      </c>
      <c r="C59" s="12" t="s">
        <v>57</v>
      </c>
      <c r="D59" s="17">
        <v>42587</v>
      </c>
      <c r="E59" s="14" t="s">
        <v>10</v>
      </c>
      <c r="F59" s="15">
        <v>57</v>
      </c>
      <c r="G59" s="16">
        <v>6</v>
      </c>
      <c r="H59" s="16" t="s">
        <v>10</v>
      </c>
      <c r="I59" s="15">
        <v>57</v>
      </c>
      <c r="J59" s="16">
        <v>1.1000000000000001</v>
      </c>
      <c r="K59" s="39">
        <f t="shared" si="4"/>
        <v>7.1</v>
      </c>
    </row>
    <row r="60" spans="1:11" x14ac:dyDescent="0.2">
      <c r="A60" s="11">
        <v>49</v>
      </c>
      <c r="B60" s="86" t="s">
        <v>231</v>
      </c>
      <c r="C60" s="12" t="s">
        <v>58</v>
      </c>
      <c r="D60" s="17">
        <v>41174</v>
      </c>
      <c r="E60" s="14" t="s">
        <v>10</v>
      </c>
      <c r="F60" s="15">
        <v>57</v>
      </c>
      <c r="G60" s="16">
        <v>6</v>
      </c>
      <c r="H60" s="16" t="s">
        <v>10</v>
      </c>
      <c r="I60" s="15">
        <v>57</v>
      </c>
      <c r="J60" s="16">
        <v>1.2</v>
      </c>
      <c r="K60" s="39">
        <f t="shared" si="4"/>
        <v>7.2</v>
      </c>
    </row>
    <row r="61" spans="1:11" x14ac:dyDescent="0.2">
      <c r="A61" s="11">
        <v>50</v>
      </c>
      <c r="B61" s="86" t="s">
        <v>231</v>
      </c>
      <c r="C61" s="12" t="s">
        <v>59</v>
      </c>
      <c r="D61" s="17">
        <v>41228</v>
      </c>
      <c r="E61" s="14" t="s">
        <v>10</v>
      </c>
      <c r="F61" s="15">
        <v>57</v>
      </c>
      <c r="G61" s="16">
        <v>7.13</v>
      </c>
      <c r="H61" s="16" t="s">
        <v>10</v>
      </c>
      <c r="I61" s="15">
        <v>57</v>
      </c>
      <c r="J61" s="16">
        <v>1.3</v>
      </c>
      <c r="K61" s="39">
        <f t="shared" si="4"/>
        <v>8.43</v>
      </c>
    </row>
    <row r="62" spans="1:11" x14ac:dyDescent="0.2">
      <c r="A62" s="11">
        <v>51</v>
      </c>
      <c r="B62" s="86" t="s">
        <v>231</v>
      </c>
      <c r="C62" s="12" t="s">
        <v>60</v>
      </c>
      <c r="D62" s="17">
        <v>41891</v>
      </c>
      <c r="E62" s="14" t="s">
        <v>10</v>
      </c>
      <c r="F62" s="15">
        <v>57</v>
      </c>
      <c r="G62" s="16">
        <v>27.05</v>
      </c>
      <c r="H62" s="16" t="s">
        <v>10</v>
      </c>
      <c r="I62" s="15">
        <v>57</v>
      </c>
      <c r="J62" s="16">
        <v>1.2</v>
      </c>
      <c r="K62" s="39">
        <f t="shared" si="4"/>
        <v>28.25</v>
      </c>
    </row>
    <row r="63" spans="1:11" x14ac:dyDescent="0.2">
      <c r="A63" s="11">
        <v>52</v>
      </c>
      <c r="B63" s="86" t="s">
        <v>231</v>
      </c>
      <c r="C63" s="12" t="s">
        <v>61</v>
      </c>
      <c r="D63" s="17">
        <v>41942</v>
      </c>
      <c r="E63" s="14" t="s">
        <v>10</v>
      </c>
      <c r="F63" s="15">
        <v>57</v>
      </c>
      <c r="G63" s="16">
        <v>66.2</v>
      </c>
      <c r="H63" s="16" t="s">
        <v>10</v>
      </c>
      <c r="I63" s="15">
        <v>57</v>
      </c>
      <c r="J63" s="16">
        <v>1.2</v>
      </c>
      <c r="K63" s="39">
        <f t="shared" si="4"/>
        <v>67.400000000000006</v>
      </c>
    </row>
    <row r="64" spans="1:11" x14ac:dyDescent="0.2">
      <c r="A64" s="11">
        <v>53</v>
      </c>
      <c r="B64" s="86" t="s">
        <v>231</v>
      </c>
      <c r="C64" s="12" t="s">
        <v>62</v>
      </c>
      <c r="D64" s="17">
        <v>41936</v>
      </c>
      <c r="E64" s="14" t="s">
        <v>10</v>
      </c>
      <c r="F64" s="15">
        <v>57</v>
      </c>
      <c r="G64" s="16">
        <v>14.5</v>
      </c>
      <c r="H64" s="16" t="s">
        <v>10</v>
      </c>
      <c r="I64" s="15">
        <v>57</v>
      </c>
      <c r="J64" s="16">
        <v>1.2</v>
      </c>
      <c r="K64" s="39">
        <f t="shared" si="4"/>
        <v>15.7</v>
      </c>
    </row>
    <row r="65" spans="1:11" x14ac:dyDescent="0.2">
      <c r="A65" s="11">
        <v>54</v>
      </c>
      <c r="B65" s="86" t="s">
        <v>231</v>
      </c>
      <c r="C65" s="12" t="s">
        <v>63</v>
      </c>
      <c r="D65" s="17">
        <v>41212</v>
      </c>
      <c r="E65" s="14" t="s">
        <v>10</v>
      </c>
      <c r="F65" s="15">
        <v>57</v>
      </c>
      <c r="G65" s="16">
        <v>12</v>
      </c>
      <c r="H65" s="16" t="s">
        <v>10</v>
      </c>
      <c r="I65" s="15">
        <v>57</v>
      </c>
      <c r="J65" s="16">
        <v>1.2</v>
      </c>
      <c r="K65" s="39">
        <f t="shared" si="4"/>
        <v>13.2</v>
      </c>
    </row>
    <row r="66" spans="1:11" x14ac:dyDescent="0.2">
      <c r="A66" s="11">
        <v>55</v>
      </c>
      <c r="B66" s="86" t="s">
        <v>231</v>
      </c>
      <c r="C66" s="12" t="s">
        <v>64</v>
      </c>
      <c r="D66" s="17">
        <v>41202</v>
      </c>
      <c r="E66" s="14" t="s">
        <v>10</v>
      </c>
      <c r="F66" s="15">
        <v>57</v>
      </c>
      <c r="G66" s="16">
        <v>15</v>
      </c>
      <c r="H66" s="16" t="s">
        <v>10</v>
      </c>
      <c r="I66" s="15">
        <v>57</v>
      </c>
      <c r="J66" s="16">
        <v>1.2</v>
      </c>
      <c r="K66" s="39">
        <f t="shared" si="4"/>
        <v>16.2</v>
      </c>
    </row>
    <row r="67" spans="1:11" x14ac:dyDescent="0.2">
      <c r="A67" s="11">
        <v>56</v>
      </c>
      <c r="B67" s="86" t="s">
        <v>231</v>
      </c>
      <c r="C67" s="12" t="s">
        <v>65</v>
      </c>
      <c r="D67" s="17">
        <v>41183</v>
      </c>
      <c r="E67" s="14" t="s">
        <v>10</v>
      </c>
      <c r="F67" s="15">
        <v>57</v>
      </c>
      <c r="G67" s="16">
        <v>12.8</v>
      </c>
      <c r="H67" s="16" t="s">
        <v>10</v>
      </c>
      <c r="I67" s="15">
        <v>57</v>
      </c>
      <c r="J67" s="16">
        <v>1.2</v>
      </c>
      <c r="K67" s="39">
        <f t="shared" si="4"/>
        <v>14</v>
      </c>
    </row>
    <row r="68" spans="1:11" x14ac:dyDescent="0.2">
      <c r="A68" s="11">
        <v>57</v>
      </c>
      <c r="B68" s="86" t="s">
        <v>231</v>
      </c>
      <c r="C68" s="12" t="s">
        <v>66</v>
      </c>
      <c r="D68" s="17">
        <v>41183</v>
      </c>
      <c r="E68" s="14" t="s">
        <v>10</v>
      </c>
      <c r="F68" s="15">
        <v>57</v>
      </c>
      <c r="G68" s="16">
        <v>13.4</v>
      </c>
      <c r="H68" s="16" t="s">
        <v>10</v>
      </c>
      <c r="I68" s="15">
        <v>57</v>
      </c>
      <c r="J68" s="16">
        <v>1.2</v>
      </c>
      <c r="K68" s="39">
        <f t="shared" si="4"/>
        <v>14.6</v>
      </c>
    </row>
    <row r="69" spans="1:11" x14ac:dyDescent="0.2">
      <c r="A69" s="11">
        <v>58</v>
      </c>
      <c r="B69" s="86" t="s">
        <v>231</v>
      </c>
      <c r="C69" s="12" t="s">
        <v>67</v>
      </c>
      <c r="D69" s="17">
        <v>41540</v>
      </c>
      <c r="E69" s="14" t="s">
        <v>10</v>
      </c>
      <c r="F69" s="15">
        <v>57</v>
      </c>
      <c r="G69" s="16">
        <v>14</v>
      </c>
      <c r="H69" s="16" t="s">
        <v>10</v>
      </c>
      <c r="I69" s="15">
        <v>57</v>
      </c>
      <c r="J69" s="16">
        <v>1.5</v>
      </c>
      <c r="K69" s="39">
        <f t="shared" si="4"/>
        <v>15.5</v>
      </c>
    </row>
    <row r="70" spans="1:11" x14ac:dyDescent="0.2">
      <c r="A70" s="11">
        <v>59</v>
      </c>
      <c r="B70" s="86" t="s">
        <v>231</v>
      </c>
      <c r="C70" s="12" t="s">
        <v>68</v>
      </c>
      <c r="D70" s="17">
        <v>41532</v>
      </c>
      <c r="E70" s="14" t="s">
        <v>10</v>
      </c>
      <c r="F70" s="15">
        <v>57</v>
      </c>
      <c r="G70" s="16">
        <v>10.8</v>
      </c>
      <c r="H70" s="16" t="s">
        <v>10</v>
      </c>
      <c r="I70" s="15">
        <v>57</v>
      </c>
      <c r="J70" s="16">
        <v>1.3</v>
      </c>
      <c r="K70" s="39">
        <f t="shared" si="4"/>
        <v>12.100000000000001</v>
      </c>
    </row>
    <row r="71" spans="1:11" x14ac:dyDescent="0.2">
      <c r="A71" s="11">
        <v>60</v>
      </c>
      <c r="B71" s="86" t="s">
        <v>231</v>
      </c>
      <c r="C71" s="12" t="s">
        <v>69</v>
      </c>
      <c r="D71" s="17">
        <v>41548</v>
      </c>
      <c r="E71" s="14" t="s">
        <v>10</v>
      </c>
      <c r="F71" s="15">
        <v>57</v>
      </c>
      <c r="G71" s="16">
        <v>10.199999999999999</v>
      </c>
      <c r="H71" s="16" t="s">
        <v>10</v>
      </c>
      <c r="I71" s="15">
        <v>57</v>
      </c>
      <c r="J71" s="16">
        <v>1.25</v>
      </c>
      <c r="K71" s="39">
        <f t="shared" si="4"/>
        <v>11.45</v>
      </c>
    </row>
    <row r="72" spans="1:11" x14ac:dyDescent="0.2">
      <c r="A72" s="11">
        <v>61</v>
      </c>
      <c r="B72" s="86" t="s">
        <v>231</v>
      </c>
      <c r="C72" s="12" t="s">
        <v>70</v>
      </c>
      <c r="D72" s="17">
        <v>41183</v>
      </c>
      <c r="E72" s="14" t="s">
        <v>10</v>
      </c>
      <c r="F72" s="15">
        <v>57</v>
      </c>
      <c r="G72" s="16">
        <v>9</v>
      </c>
      <c r="H72" s="16" t="s">
        <v>10</v>
      </c>
      <c r="I72" s="15">
        <v>57</v>
      </c>
      <c r="J72" s="16">
        <v>1.2</v>
      </c>
      <c r="K72" s="39">
        <f t="shared" si="4"/>
        <v>10.199999999999999</v>
      </c>
    </row>
    <row r="73" spans="1:11" x14ac:dyDescent="0.2">
      <c r="A73" s="11">
        <v>62</v>
      </c>
      <c r="B73" s="86" t="s">
        <v>231</v>
      </c>
      <c r="C73" s="12" t="s">
        <v>71</v>
      </c>
      <c r="D73" s="17">
        <v>41183</v>
      </c>
      <c r="E73" s="14" t="s">
        <v>10</v>
      </c>
      <c r="F73" s="15">
        <v>57</v>
      </c>
      <c r="G73" s="16">
        <v>15</v>
      </c>
      <c r="H73" s="16" t="s">
        <v>10</v>
      </c>
      <c r="I73" s="15">
        <v>57</v>
      </c>
      <c r="J73" s="16">
        <v>1.2</v>
      </c>
      <c r="K73" s="39">
        <f t="shared" si="4"/>
        <v>16.2</v>
      </c>
    </row>
    <row r="74" spans="1:11" x14ac:dyDescent="0.2">
      <c r="A74" s="11">
        <v>63</v>
      </c>
      <c r="B74" s="86" t="s">
        <v>231</v>
      </c>
      <c r="C74" s="12" t="s">
        <v>72</v>
      </c>
      <c r="D74" s="17">
        <v>41557</v>
      </c>
      <c r="E74" s="14" t="s">
        <v>10</v>
      </c>
      <c r="F74" s="15">
        <v>57</v>
      </c>
      <c r="G74" s="16">
        <v>16.3</v>
      </c>
      <c r="H74" s="16" t="s">
        <v>10</v>
      </c>
      <c r="I74" s="15">
        <v>57</v>
      </c>
      <c r="J74" s="16">
        <v>1.3</v>
      </c>
      <c r="K74" s="39">
        <f t="shared" si="4"/>
        <v>17.600000000000001</v>
      </c>
    </row>
    <row r="75" spans="1:11" x14ac:dyDescent="0.2">
      <c r="A75" s="11">
        <v>64</v>
      </c>
      <c r="B75" s="86" t="s">
        <v>231</v>
      </c>
      <c r="C75" s="12" t="s">
        <v>73</v>
      </c>
      <c r="D75" s="17">
        <v>41208</v>
      </c>
      <c r="E75" s="14" t="s">
        <v>10</v>
      </c>
      <c r="F75" s="15">
        <v>57</v>
      </c>
      <c r="G75" s="16">
        <v>14.4</v>
      </c>
      <c r="H75" s="16" t="s">
        <v>10</v>
      </c>
      <c r="I75" s="15">
        <v>57</v>
      </c>
      <c r="J75" s="16">
        <v>1.2</v>
      </c>
      <c r="K75" s="39">
        <f t="shared" si="4"/>
        <v>15.6</v>
      </c>
    </row>
    <row r="76" spans="1:11" x14ac:dyDescent="0.2">
      <c r="A76" s="11">
        <v>65</v>
      </c>
      <c r="B76" s="86" t="s">
        <v>231</v>
      </c>
      <c r="C76" s="12" t="s">
        <v>74</v>
      </c>
      <c r="D76" s="17">
        <v>41183</v>
      </c>
      <c r="E76" s="14" t="s">
        <v>10</v>
      </c>
      <c r="F76" s="15">
        <v>57</v>
      </c>
      <c r="G76" s="16">
        <v>5.8</v>
      </c>
      <c r="H76" s="16" t="s">
        <v>10</v>
      </c>
      <c r="I76" s="15">
        <v>57</v>
      </c>
      <c r="J76" s="16">
        <v>1.2</v>
      </c>
      <c r="K76" s="39">
        <f t="shared" si="4"/>
        <v>7</v>
      </c>
    </row>
    <row r="77" spans="1:11" x14ac:dyDescent="0.2">
      <c r="A77" s="11">
        <v>66</v>
      </c>
      <c r="B77" s="86" t="s">
        <v>231</v>
      </c>
      <c r="C77" s="12" t="s">
        <v>75</v>
      </c>
      <c r="D77" s="17">
        <v>41183</v>
      </c>
      <c r="E77" s="14" t="s">
        <v>10</v>
      </c>
      <c r="F77" s="15">
        <v>57</v>
      </c>
      <c r="G77" s="16">
        <v>6</v>
      </c>
      <c r="H77" s="16" t="s">
        <v>10</v>
      </c>
      <c r="I77" s="15">
        <v>57</v>
      </c>
      <c r="J77" s="16">
        <v>1.2</v>
      </c>
      <c r="K77" s="39">
        <f t="shared" si="4"/>
        <v>7.2</v>
      </c>
    </row>
    <row r="78" spans="1:11" x14ac:dyDescent="0.2">
      <c r="A78" s="11">
        <v>67</v>
      </c>
      <c r="B78" s="86" t="s">
        <v>231</v>
      </c>
      <c r="C78" s="12" t="s">
        <v>76</v>
      </c>
      <c r="D78" s="17">
        <v>41548</v>
      </c>
      <c r="E78" s="14" t="s">
        <v>10</v>
      </c>
      <c r="F78" s="15">
        <v>57</v>
      </c>
      <c r="G78" s="16">
        <v>7.35</v>
      </c>
      <c r="H78" s="16" t="s">
        <v>10</v>
      </c>
      <c r="I78" s="15">
        <v>57</v>
      </c>
      <c r="J78" s="16">
        <v>1.3</v>
      </c>
      <c r="K78" s="39">
        <f t="shared" si="4"/>
        <v>8.65</v>
      </c>
    </row>
    <row r="79" spans="1:11" x14ac:dyDescent="0.2">
      <c r="A79" s="11">
        <v>68</v>
      </c>
      <c r="B79" s="86" t="s">
        <v>231</v>
      </c>
      <c r="C79" s="12" t="s">
        <v>77</v>
      </c>
      <c r="D79" s="17">
        <v>41928</v>
      </c>
      <c r="E79" s="14" t="s">
        <v>10</v>
      </c>
      <c r="F79" s="15">
        <v>57</v>
      </c>
      <c r="G79" s="16">
        <v>11.9</v>
      </c>
      <c r="H79" s="16" t="s">
        <v>10</v>
      </c>
      <c r="I79" s="15">
        <v>57</v>
      </c>
      <c r="J79" s="16">
        <v>1.2</v>
      </c>
      <c r="K79" s="39">
        <f t="shared" si="4"/>
        <v>13.1</v>
      </c>
    </row>
    <row r="80" spans="1:11" x14ac:dyDescent="0.2">
      <c r="A80" s="11">
        <v>69</v>
      </c>
      <c r="B80" s="86" t="s">
        <v>231</v>
      </c>
      <c r="C80" s="12" t="s">
        <v>78</v>
      </c>
      <c r="D80" s="17">
        <v>41669</v>
      </c>
      <c r="E80" s="14" t="s">
        <v>10</v>
      </c>
      <c r="F80" s="15">
        <v>57</v>
      </c>
      <c r="G80" s="16">
        <v>11.9</v>
      </c>
      <c r="H80" s="16" t="s">
        <v>10</v>
      </c>
      <c r="I80" s="15">
        <v>57</v>
      </c>
      <c r="J80" s="16">
        <v>1.8</v>
      </c>
      <c r="K80" s="39">
        <f t="shared" si="4"/>
        <v>13.700000000000001</v>
      </c>
    </row>
    <row r="81" spans="1:11" x14ac:dyDescent="0.2">
      <c r="A81" s="11">
        <v>70</v>
      </c>
      <c r="B81" s="86" t="s">
        <v>231</v>
      </c>
      <c r="C81" s="12" t="s">
        <v>79</v>
      </c>
      <c r="D81" s="17">
        <v>41548</v>
      </c>
      <c r="E81" s="14" t="s">
        <v>10</v>
      </c>
      <c r="F81" s="15">
        <v>57</v>
      </c>
      <c r="G81" s="16">
        <v>11.8</v>
      </c>
      <c r="H81" s="16" t="s">
        <v>10</v>
      </c>
      <c r="I81" s="15">
        <v>57</v>
      </c>
      <c r="J81" s="16">
        <v>1</v>
      </c>
      <c r="K81" s="39">
        <f t="shared" si="4"/>
        <v>12.8</v>
      </c>
    </row>
    <row r="82" spans="1:11" x14ac:dyDescent="0.2">
      <c r="A82" s="11">
        <v>71</v>
      </c>
      <c r="B82" s="86" t="s">
        <v>231</v>
      </c>
      <c r="C82" s="12" t="s">
        <v>80</v>
      </c>
      <c r="D82" s="17">
        <v>41474</v>
      </c>
      <c r="E82" s="14" t="s">
        <v>10</v>
      </c>
      <c r="F82" s="15">
        <v>57</v>
      </c>
      <c r="G82" s="16">
        <v>6.5</v>
      </c>
      <c r="H82" s="16" t="s">
        <v>10</v>
      </c>
      <c r="I82" s="15">
        <v>57</v>
      </c>
      <c r="J82" s="16">
        <v>1.3</v>
      </c>
      <c r="K82" s="39">
        <f t="shared" si="4"/>
        <v>7.8</v>
      </c>
    </row>
    <row r="83" spans="1:11" x14ac:dyDescent="0.2">
      <c r="A83" s="11">
        <v>72</v>
      </c>
      <c r="B83" s="86" t="s">
        <v>231</v>
      </c>
      <c r="C83" s="12" t="s">
        <v>81</v>
      </c>
      <c r="D83" s="17">
        <v>41589</v>
      </c>
      <c r="E83" s="14" t="s">
        <v>10</v>
      </c>
      <c r="F83" s="15">
        <v>57</v>
      </c>
      <c r="G83" s="16">
        <v>8.6</v>
      </c>
      <c r="H83" s="16" t="s">
        <v>10</v>
      </c>
      <c r="I83" s="15">
        <v>57</v>
      </c>
      <c r="J83" s="16">
        <v>1.3</v>
      </c>
      <c r="K83" s="39">
        <f t="shared" si="4"/>
        <v>9.9</v>
      </c>
    </row>
    <row r="84" spans="1:11" x14ac:dyDescent="0.2">
      <c r="A84" s="11">
        <v>73</v>
      </c>
      <c r="B84" s="86" t="s">
        <v>231</v>
      </c>
      <c r="C84" s="12" t="s">
        <v>82</v>
      </c>
      <c r="D84" s="17">
        <v>41548</v>
      </c>
      <c r="E84" s="14" t="s">
        <v>10</v>
      </c>
      <c r="F84" s="15">
        <v>57</v>
      </c>
      <c r="G84" s="16">
        <v>9.8000000000000007</v>
      </c>
      <c r="H84" s="16" t="s">
        <v>10</v>
      </c>
      <c r="I84" s="15">
        <v>57</v>
      </c>
      <c r="J84" s="16">
        <v>1.4</v>
      </c>
      <c r="K84" s="39">
        <f t="shared" si="4"/>
        <v>11.200000000000001</v>
      </c>
    </row>
    <row r="85" spans="1:11" x14ac:dyDescent="0.2">
      <c r="A85" s="11">
        <v>74</v>
      </c>
      <c r="B85" s="86" t="s">
        <v>231</v>
      </c>
      <c r="C85" s="12" t="s">
        <v>83</v>
      </c>
      <c r="D85" s="17">
        <v>41548</v>
      </c>
      <c r="E85" s="14" t="s">
        <v>10</v>
      </c>
      <c r="F85" s="15">
        <v>57</v>
      </c>
      <c r="G85" s="16">
        <v>5.5</v>
      </c>
      <c r="H85" s="16" t="s">
        <v>10</v>
      </c>
      <c r="I85" s="15">
        <v>57</v>
      </c>
      <c r="J85" s="16">
        <v>1.4</v>
      </c>
      <c r="K85" s="39">
        <f t="shared" si="4"/>
        <v>6.9</v>
      </c>
    </row>
    <row r="86" spans="1:11" x14ac:dyDescent="0.2">
      <c r="A86" s="11">
        <v>75</v>
      </c>
      <c r="B86" s="86" t="s">
        <v>231</v>
      </c>
      <c r="C86" s="12" t="s">
        <v>84</v>
      </c>
      <c r="D86" s="17">
        <v>41990</v>
      </c>
      <c r="E86" s="14" t="s">
        <v>10</v>
      </c>
      <c r="F86" s="15">
        <v>57</v>
      </c>
      <c r="G86" s="16">
        <v>1.5</v>
      </c>
      <c r="H86" s="16" t="s">
        <v>10</v>
      </c>
      <c r="I86" s="15">
        <v>57</v>
      </c>
      <c r="J86" s="16">
        <v>1.1000000000000001</v>
      </c>
      <c r="K86" s="39">
        <f t="shared" si="4"/>
        <v>2.6</v>
      </c>
    </row>
    <row r="87" spans="1:11" x14ac:dyDescent="0.2">
      <c r="A87" s="11">
        <v>76</v>
      </c>
      <c r="B87" s="86" t="s">
        <v>231</v>
      </c>
      <c r="C87" s="12" t="s">
        <v>85</v>
      </c>
      <c r="D87" s="17">
        <v>41589</v>
      </c>
      <c r="E87" s="14" t="s">
        <v>10</v>
      </c>
      <c r="F87" s="15">
        <v>57</v>
      </c>
      <c r="G87" s="16">
        <v>7</v>
      </c>
      <c r="H87" s="16" t="s">
        <v>10</v>
      </c>
      <c r="I87" s="15">
        <v>57</v>
      </c>
      <c r="J87" s="16">
        <v>1.2</v>
      </c>
      <c r="K87" s="39">
        <f t="shared" si="4"/>
        <v>8.1999999999999993</v>
      </c>
    </row>
    <row r="88" spans="1:11" x14ac:dyDescent="0.2">
      <c r="A88" s="11">
        <v>77</v>
      </c>
      <c r="B88" s="86" t="s">
        <v>231</v>
      </c>
      <c r="C88" s="12" t="s">
        <v>86</v>
      </c>
      <c r="D88" s="17">
        <v>41589</v>
      </c>
      <c r="E88" s="14" t="s">
        <v>10</v>
      </c>
      <c r="F88" s="15">
        <v>57</v>
      </c>
      <c r="G88" s="16">
        <v>34.1</v>
      </c>
      <c r="H88" s="16" t="s">
        <v>10</v>
      </c>
      <c r="I88" s="15">
        <v>57</v>
      </c>
      <c r="J88" s="16">
        <v>1.5</v>
      </c>
      <c r="K88" s="39">
        <f t="shared" si="4"/>
        <v>35.6</v>
      </c>
    </row>
    <row r="89" spans="1:11" x14ac:dyDescent="0.2">
      <c r="A89" s="11">
        <v>78</v>
      </c>
      <c r="B89" s="86" t="s">
        <v>231</v>
      </c>
      <c r="C89" s="12" t="s">
        <v>87</v>
      </c>
      <c r="D89" s="17">
        <v>41634</v>
      </c>
      <c r="E89" s="14" t="s">
        <v>10</v>
      </c>
      <c r="F89" s="15">
        <v>57</v>
      </c>
      <c r="G89" s="16">
        <v>25.2</v>
      </c>
      <c r="H89" s="16" t="s">
        <v>10</v>
      </c>
      <c r="I89" s="15">
        <v>57</v>
      </c>
      <c r="J89" s="16">
        <v>1.2</v>
      </c>
      <c r="K89" s="39">
        <f t="shared" si="4"/>
        <v>26.4</v>
      </c>
    </row>
    <row r="90" spans="1:11" x14ac:dyDescent="0.2">
      <c r="A90" s="11">
        <v>79</v>
      </c>
      <c r="B90" s="86" t="s">
        <v>231</v>
      </c>
      <c r="C90" s="12" t="s">
        <v>88</v>
      </c>
      <c r="D90" s="17">
        <v>41891</v>
      </c>
      <c r="E90" s="14" t="s">
        <v>10</v>
      </c>
      <c r="F90" s="15">
        <v>57</v>
      </c>
      <c r="G90" s="16">
        <v>18.2</v>
      </c>
      <c r="H90" s="16" t="s">
        <v>10</v>
      </c>
      <c r="I90" s="15">
        <v>57</v>
      </c>
      <c r="J90" s="16">
        <v>1.2</v>
      </c>
      <c r="K90" s="39">
        <f t="shared" si="4"/>
        <v>19.399999999999999</v>
      </c>
    </row>
    <row r="91" spans="1:11" x14ac:dyDescent="0.2">
      <c r="A91" s="11">
        <v>80</v>
      </c>
      <c r="B91" s="86" t="s">
        <v>231</v>
      </c>
      <c r="C91" s="12" t="s">
        <v>89</v>
      </c>
      <c r="D91" s="17">
        <v>41633</v>
      </c>
      <c r="E91" s="14" t="s">
        <v>10</v>
      </c>
      <c r="F91" s="15">
        <v>57</v>
      </c>
      <c r="G91" s="16">
        <v>21.6</v>
      </c>
      <c r="H91" s="16" t="s">
        <v>10</v>
      </c>
      <c r="I91" s="15">
        <v>57</v>
      </c>
      <c r="J91" s="16">
        <v>1.2</v>
      </c>
      <c r="K91" s="39">
        <f t="shared" si="4"/>
        <v>22.8</v>
      </c>
    </row>
    <row r="92" spans="1:11" x14ac:dyDescent="0.2">
      <c r="A92" s="11">
        <v>81</v>
      </c>
      <c r="B92" s="86" t="s">
        <v>231</v>
      </c>
      <c r="C92" s="12" t="s">
        <v>90</v>
      </c>
      <c r="D92" s="17">
        <v>41589</v>
      </c>
      <c r="E92" s="14" t="s">
        <v>10</v>
      </c>
      <c r="F92" s="15">
        <v>57</v>
      </c>
      <c r="G92" s="16">
        <v>5.2</v>
      </c>
      <c r="H92" s="16" t="s">
        <v>10</v>
      </c>
      <c r="I92" s="15">
        <v>57</v>
      </c>
      <c r="J92" s="16">
        <v>1.4</v>
      </c>
      <c r="K92" s="39">
        <f t="shared" si="4"/>
        <v>6.6</v>
      </c>
    </row>
    <row r="93" spans="1:11" x14ac:dyDescent="0.2">
      <c r="A93" s="11">
        <v>82</v>
      </c>
      <c r="B93" s="86" t="s">
        <v>231</v>
      </c>
      <c r="C93" s="12" t="s">
        <v>91</v>
      </c>
      <c r="D93" s="17">
        <v>41589</v>
      </c>
      <c r="E93" s="14" t="s">
        <v>10</v>
      </c>
      <c r="F93" s="15">
        <v>57</v>
      </c>
      <c r="G93" s="16">
        <v>15.4</v>
      </c>
      <c r="H93" s="16" t="s">
        <v>10</v>
      </c>
      <c r="I93" s="15">
        <v>57</v>
      </c>
      <c r="J93" s="16">
        <v>1.2</v>
      </c>
      <c r="K93" s="39">
        <f t="shared" si="4"/>
        <v>16.600000000000001</v>
      </c>
    </row>
    <row r="94" spans="1:11" x14ac:dyDescent="0.2">
      <c r="A94" s="11">
        <v>83</v>
      </c>
      <c r="B94" s="86" t="s">
        <v>231</v>
      </c>
      <c r="C94" s="12" t="s">
        <v>92</v>
      </c>
      <c r="D94" s="17">
        <v>41589</v>
      </c>
      <c r="E94" s="14" t="s">
        <v>10</v>
      </c>
      <c r="F94" s="15">
        <v>57</v>
      </c>
      <c r="G94" s="16">
        <v>41.1</v>
      </c>
      <c r="H94" s="16" t="s">
        <v>10</v>
      </c>
      <c r="I94" s="15">
        <v>57</v>
      </c>
      <c r="J94" s="16">
        <v>1.2</v>
      </c>
      <c r="K94" s="39">
        <f t="shared" si="4"/>
        <v>42.300000000000004</v>
      </c>
    </row>
    <row r="95" spans="1:11" x14ac:dyDescent="0.2">
      <c r="A95" s="11">
        <v>84</v>
      </c>
      <c r="B95" s="86" t="s">
        <v>231</v>
      </c>
      <c r="C95" s="12" t="s">
        <v>93</v>
      </c>
      <c r="D95" s="17">
        <v>41589</v>
      </c>
      <c r="E95" s="14" t="s">
        <v>10</v>
      </c>
      <c r="F95" s="15">
        <v>57</v>
      </c>
      <c r="G95" s="16">
        <v>15</v>
      </c>
      <c r="H95" s="16" t="s">
        <v>10</v>
      </c>
      <c r="I95" s="15">
        <v>57</v>
      </c>
      <c r="J95" s="16">
        <v>1.3</v>
      </c>
      <c r="K95" s="39">
        <f t="shared" si="4"/>
        <v>16.3</v>
      </c>
    </row>
    <row r="96" spans="1:11" x14ac:dyDescent="0.2">
      <c r="A96" s="11">
        <v>85</v>
      </c>
      <c r="B96" s="86" t="s">
        <v>231</v>
      </c>
      <c r="C96" s="12" t="s">
        <v>94</v>
      </c>
      <c r="D96" s="17">
        <v>41589</v>
      </c>
      <c r="E96" s="14" t="s">
        <v>10</v>
      </c>
      <c r="F96" s="15">
        <v>57</v>
      </c>
      <c r="G96" s="16">
        <v>39.700000000000003</v>
      </c>
      <c r="H96" s="16" t="s">
        <v>10</v>
      </c>
      <c r="I96" s="15">
        <v>57</v>
      </c>
      <c r="J96" s="16">
        <v>1.2</v>
      </c>
      <c r="K96" s="39">
        <f t="shared" si="4"/>
        <v>40.900000000000006</v>
      </c>
    </row>
    <row r="97" spans="1:11" x14ac:dyDescent="0.2">
      <c r="A97" s="11">
        <v>86</v>
      </c>
      <c r="B97" s="86" t="s">
        <v>231</v>
      </c>
      <c r="C97" s="12" t="s">
        <v>95</v>
      </c>
      <c r="D97" s="17">
        <v>42662</v>
      </c>
      <c r="E97" s="14" t="s">
        <v>10</v>
      </c>
      <c r="F97" s="15">
        <v>57</v>
      </c>
      <c r="G97" s="16">
        <v>8</v>
      </c>
      <c r="H97" s="16" t="s">
        <v>10</v>
      </c>
      <c r="I97" s="15">
        <v>57</v>
      </c>
      <c r="J97" s="16">
        <v>1.5</v>
      </c>
      <c r="K97" s="39">
        <f t="shared" si="4"/>
        <v>9.5</v>
      </c>
    </row>
    <row r="98" spans="1:11" x14ac:dyDescent="0.2">
      <c r="A98" s="11">
        <v>87</v>
      </c>
      <c r="B98" s="86" t="s">
        <v>231</v>
      </c>
      <c r="C98" s="12" t="s">
        <v>96</v>
      </c>
      <c r="D98" s="17">
        <v>41536</v>
      </c>
      <c r="E98" s="14" t="s">
        <v>10</v>
      </c>
      <c r="F98" s="15">
        <v>57</v>
      </c>
      <c r="G98" s="16">
        <v>13</v>
      </c>
      <c r="H98" s="16" t="s">
        <v>10</v>
      </c>
      <c r="I98" s="15">
        <v>57</v>
      </c>
      <c r="J98" s="16">
        <v>1.25</v>
      </c>
      <c r="K98" s="39">
        <f t="shared" si="4"/>
        <v>14.25</v>
      </c>
    </row>
    <row r="99" spans="1:11" x14ac:dyDescent="0.2">
      <c r="A99" s="11">
        <v>88</v>
      </c>
      <c r="B99" s="86" t="s">
        <v>231</v>
      </c>
      <c r="C99" s="12" t="s">
        <v>97</v>
      </c>
      <c r="D99" s="17">
        <v>41897</v>
      </c>
      <c r="E99" s="14" t="s">
        <v>10</v>
      </c>
      <c r="F99" s="15">
        <v>57</v>
      </c>
      <c r="G99" s="16">
        <v>14.6</v>
      </c>
      <c r="H99" s="16" t="s">
        <v>10</v>
      </c>
      <c r="I99" s="15">
        <v>57</v>
      </c>
      <c r="J99" s="16">
        <v>1.2</v>
      </c>
      <c r="K99" s="39">
        <f t="shared" si="4"/>
        <v>15.799999999999999</v>
      </c>
    </row>
    <row r="100" spans="1:11" x14ac:dyDescent="0.2">
      <c r="A100" s="11">
        <v>89</v>
      </c>
      <c r="B100" s="86" t="s">
        <v>231</v>
      </c>
      <c r="C100" s="12" t="s">
        <v>98</v>
      </c>
      <c r="D100" s="17">
        <v>41535</v>
      </c>
      <c r="E100" s="14" t="s">
        <v>10</v>
      </c>
      <c r="F100" s="15">
        <v>57</v>
      </c>
      <c r="G100" s="16">
        <v>6.7</v>
      </c>
      <c r="H100" s="16" t="s">
        <v>10</v>
      </c>
      <c r="I100" s="15">
        <v>57</v>
      </c>
      <c r="J100" s="16">
        <v>1</v>
      </c>
      <c r="K100" s="39">
        <f t="shared" si="4"/>
        <v>7.7</v>
      </c>
    </row>
    <row r="101" spans="1:11" x14ac:dyDescent="0.2">
      <c r="A101" s="11">
        <v>90</v>
      </c>
      <c r="B101" s="86" t="s">
        <v>231</v>
      </c>
      <c r="C101" s="12" t="s">
        <v>99</v>
      </c>
      <c r="D101" s="17">
        <v>41534</v>
      </c>
      <c r="E101" s="14" t="s">
        <v>10</v>
      </c>
      <c r="F101" s="15">
        <v>57</v>
      </c>
      <c r="G101" s="16">
        <v>12.7</v>
      </c>
      <c r="H101" s="16" t="s">
        <v>10</v>
      </c>
      <c r="I101" s="15">
        <v>57</v>
      </c>
      <c r="J101" s="16">
        <v>1.3</v>
      </c>
      <c r="K101" s="39">
        <f t="shared" si="4"/>
        <v>14</v>
      </c>
    </row>
    <row r="102" spans="1:11" x14ac:dyDescent="0.2">
      <c r="A102" s="11">
        <v>91</v>
      </c>
      <c r="B102" s="86" t="s">
        <v>231</v>
      </c>
      <c r="C102" s="12" t="s">
        <v>100</v>
      </c>
      <c r="D102" s="17">
        <v>41197</v>
      </c>
      <c r="E102" s="14" t="s">
        <v>10</v>
      </c>
      <c r="F102" s="15">
        <v>57</v>
      </c>
      <c r="G102" s="16">
        <v>11.7</v>
      </c>
      <c r="H102" s="16" t="s">
        <v>10</v>
      </c>
      <c r="I102" s="15">
        <v>57</v>
      </c>
      <c r="J102" s="16">
        <v>1.2</v>
      </c>
      <c r="K102" s="39">
        <f t="shared" si="4"/>
        <v>12.899999999999999</v>
      </c>
    </row>
    <row r="103" spans="1:11" x14ac:dyDescent="0.2">
      <c r="A103" s="11">
        <v>92</v>
      </c>
      <c r="B103" s="86" t="s">
        <v>231</v>
      </c>
      <c r="C103" s="12" t="s">
        <v>101</v>
      </c>
      <c r="D103" s="17">
        <v>41892</v>
      </c>
      <c r="E103" s="14" t="s">
        <v>10</v>
      </c>
      <c r="F103" s="15">
        <v>57</v>
      </c>
      <c r="G103" s="16">
        <v>11.2</v>
      </c>
      <c r="H103" s="16" t="s">
        <v>10</v>
      </c>
      <c r="I103" s="15">
        <v>57</v>
      </c>
      <c r="J103" s="16">
        <v>1.6</v>
      </c>
      <c r="K103" s="39">
        <f t="shared" si="4"/>
        <v>12.799999999999999</v>
      </c>
    </row>
    <row r="104" spans="1:11" x14ac:dyDescent="0.2">
      <c r="A104" s="11">
        <v>93</v>
      </c>
      <c r="B104" s="86" t="s">
        <v>231</v>
      </c>
      <c r="C104" s="12" t="s">
        <v>102</v>
      </c>
      <c r="D104" s="17">
        <v>41192</v>
      </c>
      <c r="E104" s="14" t="s">
        <v>10</v>
      </c>
      <c r="F104" s="15">
        <v>57</v>
      </c>
      <c r="G104" s="16">
        <v>4.0999999999999996</v>
      </c>
      <c r="H104" s="16" t="s">
        <v>10</v>
      </c>
      <c r="I104" s="15">
        <v>57</v>
      </c>
      <c r="J104" s="16">
        <v>1.2</v>
      </c>
      <c r="K104" s="39">
        <f t="shared" si="4"/>
        <v>5.3</v>
      </c>
    </row>
    <row r="105" spans="1:11" x14ac:dyDescent="0.2">
      <c r="A105" s="11">
        <v>94</v>
      </c>
      <c r="B105" s="86" t="s">
        <v>231</v>
      </c>
      <c r="C105" s="12" t="s">
        <v>103</v>
      </c>
      <c r="D105" s="17">
        <v>41204</v>
      </c>
      <c r="E105" s="14" t="s">
        <v>10</v>
      </c>
      <c r="F105" s="15">
        <v>57</v>
      </c>
      <c r="G105" s="16">
        <v>9.9</v>
      </c>
      <c r="H105" s="16" t="s">
        <v>10</v>
      </c>
      <c r="I105" s="15">
        <v>57</v>
      </c>
      <c r="J105" s="16">
        <v>1.2</v>
      </c>
      <c r="K105" s="39">
        <f t="shared" si="4"/>
        <v>11.1</v>
      </c>
    </row>
    <row r="106" spans="1:11" x14ac:dyDescent="0.2">
      <c r="A106" s="11">
        <v>95</v>
      </c>
      <c r="B106" s="86" t="s">
        <v>231</v>
      </c>
      <c r="C106" s="12" t="s">
        <v>104</v>
      </c>
      <c r="D106" s="17">
        <v>43084</v>
      </c>
      <c r="E106" s="14" t="s">
        <v>10</v>
      </c>
      <c r="F106" s="15">
        <v>57</v>
      </c>
      <c r="G106" s="16">
        <v>2</v>
      </c>
      <c r="H106" s="16" t="s">
        <v>10</v>
      </c>
      <c r="I106" s="15">
        <v>57</v>
      </c>
      <c r="J106" s="16">
        <v>1.2</v>
      </c>
      <c r="K106" s="39">
        <f t="shared" si="4"/>
        <v>3.2</v>
      </c>
    </row>
    <row r="107" spans="1:11" x14ac:dyDescent="0.2">
      <c r="A107" s="11">
        <v>96</v>
      </c>
      <c r="B107" s="86" t="s">
        <v>231</v>
      </c>
      <c r="C107" s="12" t="s">
        <v>105</v>
      </c>
      <c r="D107" s="17">
        <v>41929</v>
      </c>
      <c r="E107" s="14" t="s">
        <v>10</v>
      </c>
      <c r="F107" s="15">
        <v>57</v>
      </c>
      <c r="G107" s="16">
        <v>9.3000000000000007</v>
      </c>
      <c r="H107" s="16" t="s">
        <v>10</v>
      </c>
      <c r="I107" s="15">
        <v>57</v>
      </c>
      <c r="J107" s="16">
        <v>1.2</v>
      </c>
      <c r="K107" s="39">
        <f t="shared" si="4"/>
        <v>10.5</v>
      </c>
    </row>
    <row r="108" spans="1:11" x14ac:dyDescent="0.2">
      <c r="A108" s="11">
        <v>97</v>
      </c>
      <c r="B108" s="86" t="s">
        <v>231</v>
      </c>
      <c r="C108" s="12" t="s">
        <v>106</v>
      </c>
      <c r="D108" s="17">
        <v>42060</v>
      </c>
      <c r="E108" s="14" t="s">
        <v>10</v>
      </c>
      <c r="F108" s="15">
        <v>57</v>
      </c>
      <c r="G108" s="16">
        <v>13.2</v>
      </c>
      <c r="H108" s="16" t="s">
        <v>10</v>
      </c>
      <c r="I108" s="15">
        <v>57</v>
      </c>
      <c r="J108" s="16">
        <v>1.1000000000000001</v>
      </c>
      <c r="K108" s="39">
        <f t="shared" si="4"/>
        <v>14.299999999999999</v>
      </c>
    </row>
    <row r="109" spans="1:11" x14ac:dyDescent="0.2">
      <c r="A109" s="11">
        <v>98</v>
      </c>
      <c r="B109" s="86" t="s">
        <v>231</v>
      </c>
      <c r="C109" s="12" t="s">
        <v>107</v>
      </c>
      <c r="D109" s="17">
        <v>41535</v>
      </c>
      <c r="E109" s="14" t="s">
        <v>10</v>
      </c>
      <c r="F109" s="15">
        <v>57</v>
      </c>
      <c r="G109" s="16">
        <v>11.1</v>
      </c>
      <c r="H109" s="16" t="s">
        <v>10</v>
      </c>
      <c r="I109" s="15">
        <v>57</v>
      </c>
      <c r="J109" s="16">
        <v>1</v>
      </c>
      <c r="K109" s="39">
        <f t="shared" ref="K109:K172" si="5">G109+J109</f>
        <v>12.1</v>
      </c>
    </row>
    <row r="110" spans="1:11" x14ac:dyDescent="0.2">
      <c r="A110" s="11">
        <v>99</v>
      </c>
      <c r="B110" s="86" t="s">
        <v>231</v>
      </c>
      <c r="C110" s="12" t="s">
        <v>108</v>
      </c>
      <c r="D110" s="17">
        <v>42285</v>
      </c>
      <c r="E110" s="14" t="s">
        <v>10</v>
      </c>
      <c r="F110" s="15">
        <v>57</v>
      </c>
      <c r="G110" s="16">
        <v>5.05</v>
      </c>
      <c r="H110" s="16" t="s">
        <v>10</v>
      </c>
      <c r="I110" s="15">
        <v>57</v>
      </c>
      <c r="J110" s="16">
        <v>1.1499999999999999</v>
      </c>
      <c r="K110" s="39">
        <f t="shared" si="5"/>
        <v>6.1999999999999993</v>
      </c>
    </row>
    <row r="111" spans="1:11" x14ac:dyDescent="0.2">
      <c r="A111" s="11">
        <v>100</v>
      </c>
      <c r="B111" s="86" t="s">
        <v>231</v>
      </c>
      <c r="C111" s="12" t="s">
        <v>109</v>
      </c>
      <c r="D111" s="17">
        <v>41227</v>
      </c>
      <c r="E111" s="14" t="s">
        <v>10</v>
      </c>
      <c r="F111" s="15">
        <v>57</v>
      </c>
      <c r="G111" s="16">
        <v>6.2</v>
      </c>
      <c r="H111" s="16" t="s">
        <v>10</v>
      </c>
      <c r="I111" s="15">
        <v>57</v>
      </c>
      <c r="J111" s="16">
        <v>1.2</v>
      </c>
      <c r="K111" s="39">
        <f t="shared" si="5"/>
        <v>7.4</v>
      </c>
    </row>
    <row r="112" spans="1:11" x14ac:dyDescent="0.2">
      <c r="A112" s="11">
        <v>101</v>
      </c>
      <c r="B112" s="86" t="s">
        <v>231</v>
      </c>
      <c r="C112" s="12" t="s">
        <v>110</v>
      </c>
      <c r="D112" s="17">
        <v>41183</v>
      </c>
      <c r="E112" s="14" t="s">
        <v>10</v>
      </c>
      <c r="F112" s="15">
        <v>57</v>
      </c>
      <c r="G112" s="16">
        <v>6.7</v>
      </c>
      <c r="H112" s="16" t="s">
        <v>10</v>
      </c>
      <c r="I112" s="15">
        <v>57</v>
      </c>
      <c r="J112" s="16">
        <v>1.2</v>
      </c>
      <c r="K112" s="39">
        <f t="shared" si="5"/>
        <v>7.9</v>
      </c>
    </row>
    <row r="113" spans="1:11" x14ac:dyDescent="0.2">
      <c r="A113" s="11">
        <v>102</v>
      </c>
      <c r="B113" s="86" t="s">
        <v>231</v>
      </c>
      <c r="C113" s="12" t="s">
        <v>111</v>
      </c>
      <c r="D113" s="17">
        <v>41228</v>
      </c>
      <c r="E113" s="14" t="s">
        <v>10</v>
      </c>
      <c r="F113" s="15">
        <v>57</v>
      </c>
      <c r="G113" s="16">
        <v>7.5</v>
      </c>
      <c r="H113" s="16" t="s">
        <v>10</v>
      </c>
      <c r="I113" s="15">
        <v>57</v>
      </c>
      <c r="J113" s="16">
        <v>1.4</v>
      </c>
      <c r="K113" s="39">
        <f t="shared" si="5"/>
        <v>8.9</v>
      </c>
    </row>
    <row r="114" spans="1:11" x14ac:dyDescent="0.2">
      <c r="A114" s="11">
        <v>103</v>
      </c>
      <c r="B114" s="86" t="s">
        <v>231</v>
      </c>
      <c r="C114" s="12" t="s">
        <v>112</v>
      </c>
      <c r="D114" s="17">
        <v>41542</v>
      </c>
      <c r="E114" s="14" t="s">
        <v>10</v>
      </c>
      <c r="F114" s="15">
        <v>57</v>
      </c>
      <c r="G114" s="16">
        <v>15.25</v>
      </c>
      <c r="H114" s="16" t="s">
        <v>10</v>
      </c>
      <c r="I114" s="15">
        <v>57</v>
      </c>
      <c r="J114" s="16">
        <v>1.1000000000000001</v>
      </c>
      <c r="K114" s="39">
        <f t="shared" si="5"/>
        <v>16.350000000000001</v>
      </c>
    </row>
    <row r="115" spans="1:11" x14ac:dyDescent="0.2">
      <c r="A115" s="11">
        <v>104</v>
      </c>
      <c r="B115" s="86" t="s">
        <v>231</v>
      </c>
      <c r="C115" s="12" t="s">
        <v>113</v>
      </c>
      <c r="D115" s="17">
        <v>41535</v>
      </c>
      <c r="E115" s="14" t="s">
        <v>10</v>
      </c>
      <c r="F115" s="15">
        <v>57</v>
      </c>
      <c r="G115" s="16">
        <v>6.3</v>
      </c>
      <c r="H115" s="16" t="s">
        <v>10</v>
      </c>
      <c r="I115" s="15">
        <v>57</v>
      </c>
      <c r="J115" s="16">
        <v>1</v>
      </c>
      <c r="K115" s="39">
        <f t="shared" si="5"/>
        <v>7.3</v>
      </c>
    </row>
    <row r="116" spans="1:11" x14ac:dyDescent="0.2">
      <c r="A116" s="11">
        <v>105</v>
      </c>
      <c r="B116" s="86" t="s">
        <v>231</v>
      </c>
      <c r="C116" s="12" t="s">
        <v>114</v>
      </c>
      <c r="D116" s="17">
        <v>41977</v>
      </c>
      <c r="E116" s="14" t="s">
        <v>10</v>
      </c>
      <c r="F116" s="15">
        <v>57</v>
      </c>
      <c r="G116" s="16">
        <v>6.6</v>
      </c>
      <c r="H116" s="16" t="s">
        <v>10</v>
      </c>
      <c r="I116" s="15">
        <v>57</v>
      </c>
      <c r="J116" s="16">
        <v>1.2</v>
      </c>
      <c r="K116" s="39">
        <f t="shared" si="5"/>
        <v>7.8</v>
      </c>
    </row>
    <row r="117" spans="1:11" x14ac:dyDescent="0.2">
      <c r="A117" s="11">
        <v>106</v>
      </c>
      <c r="B117" s="86" t="s">
        <v>231</v>
      </c>
      <c r="C117" s="12" t="s">
        <v>115</v>
      </c>
      <c r="D117" s="17">
        <v>41548</v>
      </c>
      <c r="E117" s="14" t="s">
        <v>10</v>
      </c>
      <c r="F117" s="15">
        <v>57</v>
      </c>
      <c r="G117" s="16">
        <v>53.5</v>
      </c>
      <c r="H117" s="16" t="s">
        <v>10</v>
      </c>
      <c r="I117" s="15">
        <v>57</v>
      </c>
      <c r="J117" s="16">
        <v>1</v>
      </c>
      <c r="K117" s="39">
        <f t="shared" si="5"/>
        <v>54.5</v>
      </c>
    </row>
    <row r="118" spans="1:11" x14ac:dyDescent="0.2">
      <c r="A118" s="11">
        <v>107</v>
      </c>
      <c r="B118" s="86" t="s">
        <v>231</v>
      </c>
      <c r="C118" s="12" t="s">
        <v>116</v>
      </c>
      <c r="D118" s="17">
        <v>41928</v>
      </c>
      <c r="E118" s="14" t="s">
        <v>10</v>
      </c>
      <c r="F118" s="15">
        <v>57</v>
      </c>
      <c r="G118" s="16">
        <v>66.05</v>
      </c>
      <c r="H118" s="16" t="s">
        <v>10</v>
      </c>
      <c r="I118" s="15">
        <v>57</v>
      </c>
      <c r="J118" s="16">
        <v>1.2</v>
      </c>
      <c r="K118" s="39">
        <f t="shared" si="5"/>
        <v>67.25</v>
      </c>
    </row>
    <row r="119" spans="1:11" x14ac:dyDescent="0.2">
      <c r="A119" s="11">
        <v>108</v>
      </c>
      <c r="B119" s="86" t="s">
        <v>231</v>
      </c>
      <c r="C119" s="12" t="s">
        <v>117</v>
      </c>
      <c r="D119" s="13">
        <v>41183</v>
      </c>
      <c r="E119" s="14" t="s">
        <v>10</v>
      </c>
      <c r="F119" s="15">
        <v>57</v>
      </c>
      <c r="G119" s="16">
        <v>6.8</v>
      </c>
      <c r="H119" s="16" t="s">
        <v>10</v>
      </c>
      <c r="I119" s="15">
        <v>57</v>
      </c>
      <c r="J119" s="16">
        <v>1.2</v>
      </c>
      <c r="K119" s="39">
        <f t="shared" si="5"/>
        <v>8</v>
      </c>
    </row>
    <row r="120" spans="1:11" s="26" customFormat="1" x14ac:dyDescent="0.2">
      <c r="A120" s="11">
        <v>109</v>
      </c>
      <c r="B120" s="86" t="s">
        <v>231</v>
      </c>
      <c r="C120" s="12" t="s">
        <v>118</v>
      </c>
      <c r="D120" s="13">
        <v>41915</v>
      </c>
      <c r="E120" s="14" t="s">
        <v>10</v>
      </c>
      <c r="F120" s="15">
        <v>57</v>
      </c>
      <c r="G120" s="16">
        <v>6</v>
      </c>
      <c r="H120" s="16" t="s">
        <v>10</v>
      </c>
      <c r="I120" s="15">
        <v>57</v>
      </c>
      <c r="J120" s="16">
        <v>1.2</v>
      </c>
      <c r="K120" s="39">
        <f t="shared" si="5"/>
        <v>7.2</v>
      </c>
    </row>
    <row r="121" spans="1:11" x14ac:dyDescent="0.2">
      <c r="A121" s="11">
        <v>110</v>
      </c>
      <c r="B121" s="86" t="s">
        <v>231</v>
      </c>
      <c r="C121" s="12" t="s">
        <v>119</v>
      </c>
      <c r="D121" s="13">
        <v>42261</v>
      </c>
      <c r="E121" s="14" t="s">
        <v>10</v>
      </c>
      <c r="F121" s="15">
        <v>57</v>
      </c>
      <c r="G121" s="16">
        <v>10.3</v>
      </c>
      <c r="H121" s="16" t="s">
        <v>10</v>
      </c>
      <c r="I121" s="15">
        <v>57</v>
      </c>
      <c r="J121" s="16">
        <v>1.2</v>
      </c>
      <c r="K121" s="39">
        <f t="shared" si="5"/>
        <v>11.5</v>
      </c>
    </row>
    <row r="122" spans="1:11" x14ac:dyDescent="0.2">
      <c r="A122" s="11">
        <v>111</v>
      </c>
      <c r="B122" s="86" t="s">
        <v>231</v>
      </c>
      <c r="C122" s="12" t="s">
        <v>120</v>
      </c>
      <c r="D122" s="13">
        <v>41210</v>
      </c>
      <c r="E122" s="14" t="s">
        <v>10</v>
      </c>
      <c r="F122" s="15">
        <v>57</v>
      </c>
      <c r="G122" s="16">
        <v>13.6</v>
      </c>
      <c r="H122" s="16" t="s">
        <v>10</v>
      </c>
      <c r="I122" s="15">
        <v>57</v>
      </c>
      <c r="J122" s="16">
        <v>1.2</v>
      </c>
      <c r="K122" s="39">
        <f t="shared" si="5"/>
        <v>14.799999999999999</v>
      </c>
    </row>
    <row r="123" spans="1:11" x14ac:dyDescent="0.2">
      <c r="A123" s="11">
        <v>112</v>
      </c>
      <c r="B123" s="86" t="s">
        <v>231</v>
      </c>
      <c r="C123" s="12" t="s">
        <v>121</v>
      </c>
      <c r="D123" s="13">
        <v>41540</v>
      </c>
      <c r="E123" s="14" t="s">
        <v>10</v>
      </c>
      <c r="F123" s="15">
        <v>57</v>
      </c>
      <c r="G123" s="16">
        <v>11</v>
      </c>
      <c r="H123" s="16" t="s">
        <v>10</v>
      </c>
      <c r="I123" s="15">
        <v>57</v>
      </c>
      <c r="J123" s="16">
        <v>1</v>
      </c>
      <c r="K123" s="39">
        <f t="shared" si="5"/>
        <v>12</v>
      </c>
    </row>
    <row r="124" spans="1:11" x14ac:dyDescent="0.2">
      <c r="A124" s="11">
        <v>113</v>
      </c>
      <c r="B124" s="86" t="s">
        <v>231</v>
      </c>
      <c r="C124" s="12" t="s">
        <v>122</v>
      </c>
      <c r="D124" s="13">
        <v>41589</v>
      </c>
      <c r="E124" s="14" t="s">
        <v>10</v>
      </c>
      <c r="F124" s="15">
        <v>57</v>
      </c>
      <c r="G124" s="16">
        <v>8.5</v>
      </c>
      <c r="H124" s="16" t="s">
        <v>10</v>
      </c>
      <c r="I124" s="15">
        <v>57</v>
      </c>
      <c r="J124" s="16">
        <v>1.5</v>
      </c>
      <c r="K124" s="39">
        <f t="shared" si="5"/>
        <v>10</v>
      </c>
    </row>
    <row r="125" spans="1:11" x14ac:dyDescent="0.2">
      <c r="A125" s="11">
        <v>114</v>
      </c>
      <c r="B125" s="86" t="s">
        <v>231</v>
      </c>
      <c r="C125" s="12" t="s">
        <v>123</v>
      </c>
      <c r="D125" s="13">
        <v>41183</v>
      </c>
      <c r="E125" s="14" t="s">
        <v>10</v>
      </c>
      <c r="F125" s="15">
        <v>57</v>
      </c>
      <c r="G125" s="16">
        <v>11.4</v>
      </c>
      <c r="H125" s="16" t="s">
        <v>10</v>
      </c>
      <c r="I125" s="15">
        <v>57</v>
      </c>
      <c r="J125" s="16">
        <v>1.2</v>
      </c>
      <c r="K125" s="39">
        <f t="shared" si="5"/>
        <v>12.6</v>
      </c>
    </row>
    <row r="126" spans="1:11" x14ac:dyDescent="0.2">
      <c r="A126" s="11">
        <v>115</v>
      </c>
      <c r="B126" s="86" t="s">
        <v>231</v>
      </c>
      <c r="C126" s="12" t="s">
        <v>124</v>
      </c>
      <c r="D126" s="13">
        <v>41204</v>
      </c>
      <c r="E126" s="14" t="s">
        <v>10</v>
      </c>
      <c r="F126" s="15">
        <v>57</v>
      </c>
      <c r="G126" s="16">
        <v>5.6</v>
      </c>
      <c r="H126" s="16" t="s">
        <v>10</v>
      </c>
      <c r="I126" s="15">
        <v>57</v>
      </c>
      <c r="J126" s="16">
        <v>1.2</v>
      </c>
      <c r="K126" s="39">
        <f t="shared" si="5"/>
        <v>6.8</v>
      </c>
    </row>
    <row r="127" spans="1:11" x14ac:dyDescent="0.2">
      <c r="A127" s="11">
        <v>116</v>
      </c>
      <c r="B127" s="86" t="s">
        <v>231</v>
      </c>
      <c r="C127" s="12" t="s">
        <v>125</v>
      </c>
      <c r="D127" s="13">
        <v>41203</v>
      </c>
      <c r="E127" s="14" t="s">
        <v>10</v>
      </c>
      <c r="F127" s="15">
        <v>57</v>
      </c>
      <c r="G127" s="16">
        <v>10.3</v>
      </c>
      <c r="H127" s="16" t="s">
        <v>10</v>
      </c>
      <c r="I127" s="15">
        <v>57</v>
      </c>
      <c r="J127" s="16">
        <v>1.2</v>
      </c>
      <c r="K127" s="39">
        <f t="shared" si="5"/>
        <v>11.5</v>
      </c>
    </row>
    <row r="128" spans="1:11" x14ac:dyDescent="0.2">
      <c r="A128" s="11">
        <v>117</v>
      </c>
      <c r="B128" s="86" t="s">
        <v>231</v>
      </c>
      <c r="C128" s="12" t="s">
        <v>126</v>
      </c>
      <c r="D128" s="13">
        <v>41589</v>
      </c>
      <c r="E128" s="14" t="s">
        <v>10</v>
      </c>
      <c r="F128" s="15">
        <v>57</v>
      </c>
      <c r="G128" s="16">
        <v>9</v>
      </c>
      <c r="H128" s="16" t="s">
        <v>10</v>
      </c>
      <c r="I128" s="15">
        <v>57</v>
      </c>
      <c r="J128" s="16">
        <v>1.6</v>
      </c>
      <c r="K128" s="39">
        <f t="shared" si="5"/>
        <v>10.6</v>
      </c>
    </row>
    <row r="129" spans="1:11" x14ac:dyDescent="0.2">
      <c r="A129" s="11">
        <v>118</v>
      </c>
      <c r="B129" s="86" t="s">
        <v>231</v>
      </c>
      <c r="C129" s="12" t="s">
        <v>127</v>
      </c>
      <c r="D129" s="13">
        <v>41232</v>
      </c>
      <c r="E129" s="14" t="s">
        <v>10</v>
      </c>
      <c r="F129" s="15">
        <v>57</v>
      </c>
      <c r="G129" s="16">
        <v>13</v>
      </c>
      <c r="H129" s="16" t="s">
        <v>10</v>
      </c>
      <c r="I129" s="15">
        <v>57</v>
      </c>
      <c r="J129" s="16">
        <v>1.2</v>
      </c>
      <c r="K129" s="39">
        <f t="shared" si="5"/>
        <v>14.2</v>
      </c>
    </row>
    <row r="130" spans="1:11" x14ac:dyDescent="0.2">
      <c r="A130" s="11">
        <v>119</v>
      </c>
      <c r="B130" s="86" t="s">
        <v>231</v>
      </c>
      <c r="C130" s="12" t="s">
        <v>128</v>
      </c>
      <c r="D130" s="13">
        <v>41542</v>
      </c>
      <c r="E130" s="14" t="s">
        <v>10</v>
      </c>
      <c r="F130" s="15">
        <v>57</v>
      </c>
      <c r="G130" s="16">
        <v>8.5</v>
      </c>
      <c r="H130" s="16" t="s">
        <v>10</v>
      </c>
      <c r="I130" s="15">
        <v>57</v>
      </c>
      <c r="J130" s="16">
        <v>1.5</v>
      </c>
      <c r="K130" s="39">
        <f t="shared" si="5"/>
        <v>10</v>
      </c>
    </row>
    <row r="131" spans="1:11" x14ac:dyDescent="0.2">
      <c r="A131" s="11">
        <v>120</v>
      </c>
      <c r="B131" s="86" t="s">
        <v>231</v>
      </c>
      <c r="C131" s="12" t="s">
        <v>129</v>
      </c>
      <c r="D131" s="13">
        <v>41224</v>
      </c>
      <c r="E131" s="14" t="s">
        <v>10</v>
      </c>
      <c r="F131" s="15">
        <v>57</v>
      </c>
      <c r="G131" s="16">
        <v>14</v>
      </c>
      <c r="H131" s="16" t="s">
        <v>10</v>
      </c>
      <c r="I131" s="15">
        <v>57</v>
      </c>
      <c r="J131" s="16">
        <v>1.2</v>
      </c>
      <c r="K131" s="39">
        <f t="shared" si="5"/>
        <v>15.2</v>
      </c>
    </row>
    <row r="132" spans="1:11" x14ac:dyDescent="0.2">
      <c r="A132" s="11">
        <v>121</v>
      </c>
      <c r="B132" s="86" t="s">
        <v>231</v>
      </c>
      <c r="C132" s="12" t="s">
        <v>130</v>
      </c>
      <c r="D132" s="13">
        <v>41589</v>
      </c>
      <c r="E132" s="14" t="s">
        <v>10</v>
      </c>
      <c r="F132" s="15">
        <v>57</v>
      </c>
      <c r="G132" s="16">
        <v>12.7</v>
      </c>
      <c r="H132" s="16" t="s">
        <v>10</v>
      </c>
      <c r="I132" s="15">
        <v>57</v>
      </c>
      <c r="J132" s="16">
        <v>1.2</v>
      </c>
      <c r="K132" s="39">
        <f t="shared" si="5"/>
        <v>13.899999999999999</v>
      </c>
    </row>
    <row r="133" spans="1:11" x14ac:dyDescent="0.2">
      <c r="A133" s="11">
        <v>122</v>
      </c>
      <c r="B133" s="86" t="s">
        <v>231</v>
      </c>
      <c r="C133" s="12" t="s">
        <v>131</v>
      </c>
      <c r="D133" s="13">
        <v>41589</v>
      </c>
      <c r="E133" s="14" t="s">
        <v>10</v>
      </c>
      <c r="F133" s="15">
        <v>57</v>
      </c>
      <c r="G133" s="16">
        <v>7.05</v>
      </c>
      <c r="H133" s="16" t="s">
        <v>10</v>
      </c>
      <c r="I133" s="15">
        <v>57</v>
      </c>
      <c r="J133" s="16">
        <v>1</v>
      </c>
      <c r="K133" s="39">
        <f t="shared" si="5"/>
        <v>8.0500000000000007</v>
      </c>
    </row>
    <row r="134" spans="1:11" x14ac:dyDescent="0.2">
      <c r="A134" s="11">
        <v>123</v>
      </c>
      <c r="B134" s="86" t="s">
        <v>231</v>
      </c>
      <c r="C134" s="12" t="s">
        <v>132</v>
      </c>
      <c r="D134" s="13">
        <v>41153</v>
      </c>
      <c r="E134" s="14" t="s">
        <v>10</v>
      </c>
      <c r="F134" s="15">
        <v>57</v>
      </c>
      <c r="G134" s="16">
        <v>6</v>
      </c>
      <c r="H134" s="16" t="s">
        <v>10</v>
      </c>
      <c r="I134" s="15">
        <v>57</v>
      </c>
      <c r="J134" s="16">
        <v>1.2</v>
      </c>
      <c r="K134" s="39">
        <f t="shared" si="5"/>
        <v>7.2</v>
      </c>
    </row>
    <row r="135" spans="1:11" x14ac:dyDescent="0.2">
      <c r="A135" s="11">
        <v>124</v>
      </c>
      <c r="B135" s="86" t="s">
        <v>231</v>
      </c>
      <c r="C135" s="12" t="s">
        <v>133</v>
      </c>
      <c r="D135" s="13">
        <v>41183</v>
      </c>
      <c r="E135" s="14" t="s">
        <v>10</v>
      </c>
      <c r="F135" s="15">
        <v>57</v>
      </c>
      <c r="G135" s="16">
        <v>6.08</v>
      </c>
      <c r="H135" s="16" t="s">
        <v>10</v>
      </c>
      <c r="I135" s="15">
        <v>57</v>
      </c>
      <c r="J135" s="16">
        <v>1.2</v>
      </c>
      <c r="K135" s="39">
        <f t="shared" si="5"/>
        <v>7.28</v>
      </c>
    </row>
    <row r="136" spans="1:11" x14ac:dyDescent="0.2">
      <c r="A136" s="11">
        <v>125</v>
      </c>
      <c r="B136" s="86" t="s">
        <v>231</v>
      </c>
      <c r="C136" s="12" t="s">
        <v>134</v>
      </c>
      <c r="D136" s="13">
        <v>41589</v>
      </c>
      <c r="E136" s="14" t="s">
        <v>10</v>
      </c>
      <c r="F136" s="15">
        <v>57</v>
      </c>
      <c r="G136" s="16">
        <v>33.6</v>
      </c>
      <c r="H136" s="16" t="s">
        <v>10</v>
      </c>
      <c r="I136" s="15">
        <v>57</v>
      </c>
      <c r="J136" s="16">
        <v>1.2</v>
      </c>
      <c r="K136" s="39">
        <f t="shared" si="5"/>
        <v>34.800000000000004</v>
      </c>
    </row>
    <row r="137" spans="1:11" x14ac:dyDescent="0.2">
      <c r="A137" s="11">
        <v>126</v>
      </c>
      <c r="B137" s="86" t="s">
        <v>231</v>
      </c>
      <c r="C137" s="12" t="s">
        <v>135</v>
      </c>
      <c r="D137" s="13">
        <v>41915</v>
      </c>
      <c r="E137" s="14" t="s">
        <v>10</v>
      </c>
      <c r="F137" s="15">
        <v>57</v>
      </c>
      <c r="G137" s="16">
        <v>8.5</v>
      </c>
      <c r="H137" s="16" t="s">
        <v>10</v>
      </c>
      <c r="I137" s="15">
        <v>57</v>
      </c>
      <c r="J137" s="16">
        <v>1.2</v>
      </c>
      <c r="K137" s="39">
        <f t="shared" si="5"/>
        <v>9.6999999999999993</v>
      </c>
    </row>
    <row r="138" spans="1:11" x14ac:dyDescent="0.2">
      <c r="A138" s="11">
        <v>127</v>
      </c>
      <c r="B138" s="86" t="s">
        <v>231</v>
      </c>
      <c r="C138" s="12" t="s">
        <v>136</v>
      </c>
      <c r="D138" s="13">
        <v>41915</v>
      </c>
      <c r="E138" s="14" t="s">
        <v>10</v>
      </c>
      <c r="F138" s="15">
        <v>57</v>
      </c>
      <c r="G138" s="16">
        <v>7</v>
      </c>
      <c r="H138" s="16" t="s">
        <v>10</v>
      </c>
      <c r="I138" s="15">
        <v>57</v>
      </c>
      <c r="J138" s="16">
        <v>1.2</v>
      </c>
      <c r="K138" s="39">
        <f t="shared" si="5"/>
        <v>8.1999999999999993</v>
      </c>
    </row>
    <row r="139" spans="1:11" x14ac:dyDescent="0.2">
      <c r="A139" s="11">
        <v>128</v>
      </c>
      <c r="B139" s="86" t="s">
        <v>231</v>
      </c>
      <c r="C139" s="12" t="s">
        <v>137</v>
      </c>
      <c r="D139" s="13">
        <v>41915</v>
      </c>
      <c r="E139" s="14" t="s">
        <v>10</v>
      </c>
      <c r="F139" s="15">
        <v>57</v>
      </c>
      <c r="G139" s="16">
        <v>8.1</v>
      </c>
      <c r="H139" s="16" t="s">
        <v>10</v>
      </c>
      <c r="I139" s="15">
        <v>57</v>
      </c>
      <c r="J139" s="16">
        <v>1.2</v>
      </c>
      <c r="K139" s="39">
        <f t="shared" si="5"/>
        <v>9.2999999999999989</v>
      </c>
    </row>
    <row r="140" spans="1:11" x14ac:dyDescent="0.2">
      <c r="A140" s="11">
        <v>129</v>
      </c>
      <c r="B140" s="86" t="s">
        <v>231</v>
      </c>
      <c r="C140" s="12" t="s">
        <v>138</v>
      </c>
      <c r="D140" s="13">
        <v>41897</v>
      </c>
      <c r="E140" s="14" t="s">
        <v>10</v>
      </c>
      <c r="F140" s="15">
        <v>57</v>
      </c>
      <c r="G140" s="16">
        <v>8</v>
      </c>
      <c r="H140" s="16" t="s">
        <v>10</v>
      </c>
      <c r="I140" s="15">
        <v>57</v>
      </c>
      <c r="J140" s="16">
        <v>1.2</v>
      </c>
      <c r="K140" s="39">
        <f t="shared" si="5"/>
        <v>9.1999999999999993</v>
      </c>
    </row>
    <row r="141" spans="1:11" x14ac:dyDescent="0.2">
      <c r="A141" s="11">
        <v>130</v>
      </c>
      <c r="B141" s="86" t="s">
        <v>231</v>
      </c>
      <c r="C141" s="12" t="s">
        <v>139</v>
      </c>
      <c r="D141" s="13">
        <v>41936</v>
      </c>
      <c r="E141" s="14" t="s">
        <v>10</v>
      </c>
      <c r="F141" s="15">
        <v>57</v>
      </c>
      <c r="G141" s="16">
        <v>39</v>
      </c>
      <c r="H141" s="16" t="s">
        <v>10</v>
      </c>
      <c r="I141" s="15">
        <v>57</v>
      </c>
      <c r="J141" s="16">
        <v>1.2</v>
      </c>
      <c r="K141" s="39">
        <f t="shared" si="5"/>
        <v>40.200000000000003</v>
      </c>
    </row>
    <row r="142" spans="1:11" x14ac:dyDescent="0.2">
      <c r="A142" s="11">
        <v>131</v>
      </c>
      <c r="B142" s="86" t="s">
        <v>231</v>
      </c>
      <c r="C142" s="12" t="s">
        <v>140</v>
      </c>
      <c r="D142" s="27">
        <v>2013</v>
      </c>
      <c r="E142" s="11" t="s">
        <v>10</v>
      </c>
      <c r="F142" s="15">
        <v>57</v>
      </c>
      <c r="G142" s="16">
        <v>4.55</v>
      </c>
      <c r="H142" s="16" t="s">
        <v>10</v>
      </c>
      <c r="I142" s="15">
        <v>57</v>
      </c>
      <c r="J142" s="16">
        <v>1.2</v>
      </c>
      <c r="K142" s="39">
        <f t="shared" si="5"/>
        <v>5.75</v>
      </c>
    </row>
    <row r="143" spans="1:11" x14ac:dyDescent="0.2">
      <c r="A143" s="11">
        <v>132</v>
      </c>
      <c r="B143" s="86" t="s">
        <v>231</v>
      </c>
      <c r="C143" s="12" t="s">
        <v>141</v>
      </c>
      <c r="D143" s="13">
        <v>41224</v>
      </c>
      <c r="E143" s="14" t="s">
        <v>10</v>
      </c>
      <c r="F143" s="15">
        <v>57</v>
      </c>
      <c r="G143" s="16">
        <v>4.5</v>
      </c>
      <c r="H143" s="16" t="s">
        <v>10</v>
      </c>
      <c r="I143" s="15">
        <v>57</v>
      </c>
      <c r="J143" s="16">
        <v>0.9</v>
      </c>
      <c r="K143" s="39">
        <f t="shared" si="5"/>
        <v>5.4</v>
      </c>
    </row>
    <row r="144" spans="1:11" x14ac:dyDescent="0.2">
      <c r="A144" s="11">
        <v>133</v>
      </c>
      <c r="B144" s="86" t="s">
        <v>231</v>
      </c>
      <c r="C144" s="12" t="s">
        <v>142</v>
      </c>
      <c r="D144" s="13">
        <v>41535</v>
      </c>
      <c r="E144" s="14" t="s">
        <v>10</v>
      </c>
      <c r="F144" s="15">
        <v>57</v>
      </c>
      <c r="G144" s="16">
        <v>3.5</v>
      </c>
      <c r="H144" s="16" t="s">
        <v>10</v>
      </c>
      <c r="I144" s="15">
        <v>57</v>
      </c>
      <c r="J144" s="16">
        <v>1.2</v>
      </c>
      <c r="K144" s="39">
        <f t="shared" si="5"/>
        <v>4.7</v>
      </c>
    </row>
    <row r="145" spans="1:11" x14ac:dyDescent="0.2">
      <c r="A145" s="11">
        <v>134</v>
      </c>
      <c r="B145" s="86" t="s">
        <v>231</v>
      </c>
      <c r="C145" s="12" t="s">
        <v>143</v>
      </c>
      <c r="D145" s="13">
        <v>41963</v>
      </c>
      <c r="E145" s="14" t="s">
        <v>10</v>
      </c>
      <c r="F145" s="15">
        <v>57</v>
      </c>
      <c r="G145" s="16">
        <v>5.2</v>
      </c>
      <c r="H145" s="16" t="s">
        <v>10</v>
      </c>
      <c r="I145" s="15">
        <v>57</v>
      </c>
      <c r="J145" s="16">
        <v>1.2</v>
      </c>
      <c r="K145" s="39">
        <f t="shared" si="5"/>
        <v>6.4</v>
      </c>
    </row>
    <row r="146" spans="1:11" x14ac:dyDescent="0.2">
      <c r="A146" s="11">
        <v>135</v>
      </c>
      <c r="B146" s="86" t="s">
        <v>231</v>
      </c>
      <c r="C146" s="12" t="s">
        <v>144</v>
      </c>
      <c r="D146" s="13">
        <v>40907</v>
      </c>
      <c r="E146" s="14" t="s">
        <v>10</v>
      </c>
      <c r="F146" s="15">
        <v>57</v>
      </c>
      <c r="G146" s="16">
        <v>6.5</v>
      </c>
      <c r="H146" s="16" t="s">
        <v>10</v>
      </c>
      <c r="I146" s="15">
        <v>57</v>
      </c>
      <c r="J146" s="16">
        <v>1.2</v>
      </c>
      <c r="K146" s="39">
        <f t="shared" si="5"/>
        <v>7.7</v>
      </c>
    </row>
    <row r="147" spans="1:11" x14ac:dyDescent="0.2">
      <c r="A147" s="11">
        <v>136</v>
      </c>
      <c r="B147" s="86" t="s">
        <v>231</v>
      </c>
      <c r="C147" s="12" t="s">
        <v>145</v>
      </c>
      <c r="D147" s="13">
        <v>41897</v>
      </c>
      <c r="E147" s="14" t="s">
        <v>10</v>
      </c>
      <c r="F147" s="15">
        <v>57</v>
      </c>
      <c r="G147" s="16">
        <v>11</v>
      </c>
      <c r="H147" s="16" t="s">
        <v>10</v>
      </c>
      <c r="I147" s="15">
        <v>57</v>
      </c>
      <c r="J147" s="16">
        <v>1.3</v>
      </c>
      <c r="K147" s="39">
        <f t="shared" si="5"/>
        <v>12.3</v>
      </c>
    </row>
    <row r="148" spans="1:11" x14ac:dyDescent="0.2">
      <c r="A148" s="11">
        <v>137</v>
      </c>
      <c r="B148" s="86" t="s">
        <v>231</v>
      </c>
      <c r="C148" s="12" t="s">
        <v>146</v>
      </c>
      <c r="D148" s="13">
        <v>40848</v>
      </c>
      <c r="E148" s="14" t="s">
        <v>10</v>
      </c>
      <c r="F148" s="15">
        <v>57</v>
      </c>
      <c r="G148" s="16">
        <v>4.5</v>
      </c>
      <c r="H148" s="16" t="s">
        <v>10</v>
      </c>
      <c r="I148" s="15">
        <v>57</v>
      </c>
      <c r="J148" s="16">
        <v>1.27</v>
      </c>
      <c r="K148" s="39">
        <f t="shared" si="5"/>
        <v>5.77</v>
      </c>
    </row>
    <row r="149" spans="1:11" x14ac:dyDescent="0.2">
      <c r="A149" s="11">
        <v>138</v>
      </c>
      <c r="B149" s="86" t="s">
        <v>231</v>
      </c>
      <c r="C149" s="12" t="s">
        <v>147</v>
      </c>
      <c r="D149" s="13">
        <v>41715</v>
      </c>
      <c r="E149" s="14" t="s">
        <v>10</v>
      </c>
      <c r="F149" s="15">
        <v>57</v>
      </c>
      <c r="G149" s="16">
        <v>5.5</v>
      </c>
      <c r="H149" s="16" t="s">
        <v>10</v>
      </c>
      <c r="I149" s="15">
        <v>57</v>
      </c>
      <c r="J149" s="16">
        <v>1.5</v>
      </c>
      <c r="K149" s="39">
        <f t="shared" si="5"/>
        <v>7</v>
      </c>
    </row>
    <row r="150" spans="1:11" x14ac:dyDescent="0.2">
      <c r="A150" s="11">
        <v>139</v>
      </c>
      <c r="B150" s="86" t="s">
        <v>231</v>
      </c>
      <c r="C150" s="12" t="s">
        <v>148</v>
      </c>
      <c r="D150" s="13">
        <v>40848</v>
      </c>
      <c r="E150" s="14" t="s">
        <v>10</v>
      </c>
      <c r="F150" s="15">
        <v>57</v>
      </c>
      <c r="G150" s="16">
        <v>7</v>
      </c>
      <c r="H150" s="16" t="s">
        <v>10</v>
      </c>
      <c r="I150" s="15">
        <v>57</v>
      </c>
      <c r="J150" s="16">
        <v>1.2</v>
      </c>
      <c r="K150" s="39">
        <f t="shared" si="5"/>
        <v>8.1999999999999993</v>
      </c>
    </row>
    <row r="151" spans="1:11" x14ac:dyDescent="0.2">
      <c r="A151" s="11">
        <v>140</v>
      </c>
      <c r="B151" s="86" t="s">
        <v>231</v>
      </c>
      <c r="C151" s="12" t="s">
        <v>149</v>
      </c>
      <c r="D151" s="13">
        <v>41934</v>
      </c>
      <c r="E151" s="14" t="s">
        <v>10</v>
      </c>
      <c r="F151" s="15">
        <v>57</v>
      </c>
      <c r="G151" s="16">
        <v>5.9</v>
      </c>
      <c r="H151" s="16" t="s">
        <v>10</v>
      </c>
      <c r="I151" s="15">
        <v>57</v>
      </c>
      <c r="J151" s="16">
        <v>1.4</v>
      </c>
      <c r="K151" s="39">
        <f t="shared" si="5"/>
        <v>7.3000000000000007</v>
      </c>
    </row>
    <row r="152" spans="1:11" x14ac:dyDescent="0.2">
      <c r="A152" s="11">
        <v>141</v>
      </c>
      <c r="B152" s="86" t="s">
        <v>231</v>
      </c>
      <c r="C152" s="12" t="s">
        <v>150</v>
      </c>
      <c r="D152" s="13">
        <v>41927</v>
      </c>
      <c r="E152" s="14" t="s">
        <v>10</v>
      </c>
      <c r="F152" s="15">
        <v>57</v>
      </c>
      <c r="G152" s="16">
        <v>16.100000000000001</v>
      </c>
      <c r="H152" s="16" t="s">
        <v>10</v>
      </c>
      <c r="I152" s="15">
        <v>57</v>
      </c>
      <c r="J152" s="16">
        <v>1.9</v>
      </c>
      <c r="K152" s="39">
        <f t="shared" si="5"/>
        <v>18</v>
      </c>
    </row>
    <row r="153" spans="1:11" x14ac:dyDescent="0.2">
      <c r="A153" s="11">
        <v>142</v>
      </c>
      <c r="B153" s="86" t="s">
        <v>231</v>
      </c>
      <c r="C153" s="12" t="s">
        <v>151</v>
      </c>
      <c r="D153" s="13">
        <v>41228</v>
      </c>
      <c r="E153" s="14" t="s">
        <v>10</v>
      </c>
      <c r="F153" s="15">
        <v>57</v>
      </c>
      <c r="G153" s="16">
        <v>11</v>
      </c>
      <c r="H153" s="16" t="s">
        <v>10</v>
      </c>
      <c r="I153" s="15">
        <v>57</v>
      </c>
      <c r="J153" s="16">
        <v>1.2</v>
      </c>
      <c r="K153" s="39">
        <f t="shared" si="5"/>
        <v>12.2</v>
      </c>
    </row>
    <row r="154" spans="1:11" x14ac:dyDescent="0.2">
      <c r="A154" s="11">
        <v>143</v>
      </c>
      <c r="B154" s="86" t="s">
        <v>231</v>
      </c>
      <c r="C154" s="12" t="s">
        <v>152</v>
      </c>
      <c r="D154" s="13">
        <v>41166</v>
      </c>
      <c r="E154" s="14" t="s">
        <v>10</v>
      </c>
      <c r="F154" s="15">
        <v>57</v>
      </c>
      <c r="G154" s="16">
        <v>11.6</v>
      </c>
      <c r="H154" s="16" t="s">
        <v>10</v>
      </c>
      <c r="I154" s="15">
        <v>57</v>
      </c>
      <c r="J154" s="16">
        <v>1.2</v>
      </c>
      <c r="K154" s="39">
        <f t="shared" si="5"/>
        <v>12.799999999999999</v>
      </c>
    </row>
    <row r="155" spans="1:11" x14ac:dyDescent="0.2">
      <c r="A155" s="11">
        <v>144</v>
      </c>
      <c r="B155" s="86" t="s">
        <v>231</v>
      </c>
      <c r="C155" s="12" t="s">
        <v>153</v>
      </c>
      <c r="D155" s="13">
        <v>41535</v>
      </c>
      <c r="E155" s="14" t="s">
        <v>10</v>
      </c>
      <c r="F155" s="15">
        <v>57</v>
      </c>
      <c r="G155" s="16">
        <v>12.7</v>
      </c>
      <c r="H155" s="16" t="s">
        <v>10</v>
      </c>
      <c r="I155" s="15">
        <v>57</v>
      </c>
      <c r="J155" s="16">
        <v>1.2</v>
      </c>
      <c r="K155" s="39">
        <f t="shared" si="5"/>
        <v>13.899999999999999</v>
      </c>
    </row>
    <row r="156" spans="1:11" x14ac:dyDescent="0.2">
      <c r="A156" s="11">
        <v>145</v>
      </c>
      <c r="B156" s="86" t="s">
        <v>231</v>
      </c>
      <c r="C156" s="12" t="s">
        <v>154</v>
      </c>
      <c r="D156" s="13">
        <v>41151</v>
      </c>
      <c r="E156" s="14" t="s">
        <v>10</v>
      </c>
      <c r="F156" s="15">
        <v>57</v>
      </c>
      <c r="G156" s="16">
        <v>7.7</v>
      </c>
      <c r="H156" s="16" t="s">
        <v>10</v>
      </c>
      <c r="I156" s="15">
        <v>57</v>
      </c>
      <c r="J156" s="16">
        <v>1.2</v>
      </c>
      <c r="K156" s="39">
        <f t="shared" si="5"/>
        <v>8.9</v>
      </c>
    </row>
    <row r="157" spans="1:11" x14ac:dyDescent="0.2">
      <c r="A157" s="11">
        <v>146</v>
      </c>
      <c r="B157" s="86" t="s">
        <v>231</v>
      </c>
      <c r="C157" s="12" t="s">
        <v>155</v>
      </c>
      <c r="D157" s="13">
        <v>41927</v>
      </c>
      <c r="E157" s="14" t="s">
        <v>10</v>
      </c>
      <c r="F157" s="15">
        <v>57</v>
      </c>
      <c r="G157" s="16">
        <v>4</v>
      </c>
      <c r="H157" s="16" t="s">
        <v>10</v>
      </c>
      <c r="I157" s="15">
        <v>57</v>
      </c>
      <c r="J157" s="16">
        <v>1.2</v>
      </c>
      <c r="K157" s="39">
        <f t="shared" si="5"/>
        <v>5.2</v>
      </c>
    </row>
    <row r="158" spans="1:11" x14ac:dyDescent="0.2">
      <c r="A158" s="11">
        <v>147</v>
      </c>
      <c r="B158" s="86" t="s">
        <v>231</v>
      </c>
      <c r="C158" s="12" t="s">
        <v>156</v>
      </c>
      <c r="D158" s="13">
        <v>41901</v>
      </c>
      <c r="E158" s="14" t="s">
        <v>10</v>
      </c>
      <c r="F158" s="15">
        <v>57</v>
      </c>
      <c r="G158" s="16">
        <v>4.2</v>
      </c>
      <c r="H158" s="16" t="s">
        <v>10</v>
      </c>
      <c r="I158" s="15">
        <v>57</v>
      </c>
      <c r="J158" s="16">
        <v>1.3</v>
      </c>
      <c r="K158" s="39">
        <f t="shared" si="5"/>
        <v>5.5</v>
      </c>
    </row>
    <row r="159" spans="1:11" x14ac:dyDescent="0.2">
      <c r="A159" s="11">
        <v>148</v>
      </c>
      <c r="B159" s="86" t="s">
        <v>231</v>
      </c>
      <c r="C159" s="12" t="s">
        <v>157</v>
      </c>
      <c r="D159" s="13">
        <v>43355</v>
      </c>
      <c r="E159" s="14" t="s">
        <v>10</v>
      </c>
      <c r="F159" s="15">
        <v>57</v>
      </c>
      <c r="G159" s="16">
        <v>7</v>
      </c>
      <c r="H159" s="16" t="s">
        <v>10</v>
      </c>
      <c r="I159" s="15">
        <v>57</v>
      </c>
      <c r="J159" s="16">
        <v>1.2</v>
      </c>
      <c r="K159" s="39">
        <f t="shared" si="5"/>
        <v>8.1999999999999993</v>
      </c>
    </row>
    <row r="160" spans="1:11" x14ac:dyDescent="0.2">
      <c r="A160" s="11">
        <v>149</v>
      </c>
      <c r="B160" s="86" t="s">
        <v>231</v>
      </c>
      <c r="C160" s="12" t="s">
        <v>158</v>
      </c>
      <c r="D160" s="13">
        <v>41166</v>
      </c>
      <c r="E160" s="14" t="s">
        <v>10</v>
      </c>
      <c r="F160" s="15">
        <v>57</v>
      </c>
      <c r="G160" s="16">
        <v>6.7</v>
      </c>
      <c r="H160" s="16" t="s">
        <v>10</v>
      </c>
      <c r="I160" s="15">
        <v>57</v>
      </c>
      <c r="J160" s="16">
        <v>1.2</v>
      </c>
      <c r="K160" s="39">
        <f t="shared" si="5"/>
        <v>7.9</v>
      </c>
    </row>
    <row r="161" spans="1:11" x14ac:dyDescent="0.2">
      <c r="A161" s="11">
        <v>150</v>
      </c>
      <c r="B161" s="86" t="s">
        <v>231</v>
      </c>
      <c r="C161" s="12" t="s">
        <v>159</v>
      </c>
      <c r="D161" s="13">
        <v>41228</v>
      </c>
      <c r="E161" s="14" t="s">
        <v>10</v>
      </c>
      <c r="F161" s="15">
        <v>57</v>
      </c>
      <c r="G161" s="16">
        <v>12.7</v>
      </c>
      <c r="H161" s="16" t="s">
        <v>10</v>
      </c>
      <c r="I161" s="15">
        <v>57</v>
      </c>
      <c r="J161" s="16">
        <v>1.2</v>
      </c>
      <c r="K161" s="39">
        <f t="shared" si="5"/>
        <v>13.899999999999999</v>
      </c>
    </row>
    <row r="162" spans="1:11" x14ac:dyDescent="0.2">
      <c r="A162" s="11">
        <v>151</v>
      </c>
      <c r="B162" s="86" t="s">
        <v>231</v>
      </c>
      <c r="C162" s="12" t="s">
        <v>160</v>
      </c>
      <c r="D162" s="13">
        <v>41914</v>
      </c>
      <c r="E162" s="14" t="s">
        <v>10</v>
      </c>
      <c r="F162" s="15">
        <v>57</v>
      </c>
      <c r="G162" s="16">
        <v>10.65</v>
      </c>
      <c r="H162" s="16" t="s">
        <v>10</v>
      </c>
      <c r="I162" s="15">
        <v>57</v>
      </c>
      <c r="J162" s="16">
        <v>1.2</v>
      </c>
      <c r="K162" s="39">
        <f t="shared" si="5"/>
        <v>11.85</v>
      </c>
    </row>
    <row r="163" spans="1:11" x14ac:dyDescent="0.2">
      <c r="A163" s="11">
        <v>152</v>
      </c>
      <c r="B163" s="86" t="s">
        <v>231</v>
      </c>
      <c r="C163" s="12" t="s">
        <v>161</v>
      </c>
      <c r="D163" s="13">
        <v>41228</v>
      </c>
      <c r="E163" s="14" t="s">
        <v>10</v>
      </c>
      <c r="F163" s="15">
        <v>57</v>
      </c>
      <c r="G163" s="16">
        <v>13.8</v>
      </c>
      <c r="H163" s="16" t="s">
        <v>10</v>
      </c>
      <c r="I163" s="15">
        <v>57</v>
      </c>
      <c r="J163" s="16">
        <v>1.2</v>
      </c>
      <c r="K163" s="39">
        <f t="shared" si="5"/>
        <v>15</v>
      </c>
    </row>
    <row r="164" spans="1:11" x14ac:dyDescent="0.2">
      <c r="A164" s="11">
        <v>153</v>
      </c>
      <c r="B164" s="86" t="s">
        <v>231</v>
      </c>
      <c r="C164" s="12" t="s">
        <v>162</v>
      </c>
      <c r="D164" s="13">
        <v>41919</v>
      </c>
      <c r="E164" s="14" t="s">
        <v>10</v>
      </c>
      <c r="F164" s="15">
        <v>57</v>
      </c>
      <c r="G164" s="16">
        <v>6.85</v>
      </c>
      <c r="H164" s="16" t="s">
        <v>10</v>
      </c>
      <c r="I164" s="15">
        <v>57</v>
      </c>
      <c r="J164" s="16">
        <v>1.2</v>
      </c>
      <c r="K164" s="39">
        <f t="shared" si="5"/>
        <v>8.0499999999999989</v>
      </c>
    </row>
    <row r="165" spans="1:11" x14ac:dyDescent="0.2">
      <c r="A165" s="11">
        <v>154</v>
      </c>
      <c r="B165" s="86" t="s">
        <v>231</v>
      </c>
      <c r="C165" s="12" t="s">
        <v>163</v>
      </c>
      <c r="D165" s="13">
        <v>41914</v>
      </c>
      <c r="E165" s="14" t="s">
        <v>10</v>
      </c>
      <c r="F165" s="15">
        <v>57</v>
      </c>
      <c r="G165" s="16">
        <v>6.3</v>
      </c>
      <c r="H165" s="16" t="s">
        <v>10</v>
      </c>
      <c r="I165" s="15">
        <v>57</v>
      </c>
      <c r="J165" s="16">
        <v>1.2</v>
      </c>
      <c r="K165" s="39">
        <f t="shared" si="5"/>
        <v>7.5</v>
      </c>
    </row>
    <row r="166" spans="1:11" x14ac:dyDescent="0.2">
      <c r="A166" s="11">
        <v>155</v>
      </c>
      <c r="B166" s="86" t="s">
        <v>231</v>
      </c>
      <c r="C166" s="12" t="s">
        <v>164</v>
      </c>
      <c r="D166" s="13">
        <v>41633</v>
      </c>
      <c r="E166" s="14" t="s">
        <v>10</v>
      </c>
      <c r="F166" s="15">
        <v>57</v>
      </c>
      <c r="G166" s="16">
        <v>12.9</v>
      </c>
      <c r="H166" s="16" t="s">
        <v>10</v>
      </c>
      <c r="I166" s="15">
        <v>57</v>
      </c>
      <c r="J166" s="16">
        <v>1.6</v>
      </c>
      <c r="K166" s="39">
        <f t="shared" si="5"/>
        <v>14.5</v>
      </c>
    </row>
    <row r="167" spans="1:11" x14ac:dyDescent="0.2">
      <c r="A167" s="11">
        <v>156</v>
      </c>
      <c r="B167" s="86" t="s">
        <v>231</v>
      </c>
      <c r="C167" s="12" t="s">
        <v>165</v>
      </c>
      <c r="D167" s="13">
        <v>41162</v>
      </c>
      <c r="E167" s="14" t="s">
        <v>10</v>
      </c>
      <c r="F167" s="15">
        <v>57</v>
      </c>
      <c r="G167" s="16">
        <v>8.1</v>
      </c>
      <c r="H167" s="16" t="s">
        <v>10</v>
      </c>
      <c r="I167" s="15">
        <v>57</v>
      </c>
      <c r="J167" s="16">
        <v>1.2</v>
      </c>
      <c r="K167" s="39">
        <f t="shared" si="5"/>
        <v>9.2999999999999989</v>
      </c>
    </row>
    <row r="168" spans="1:11" x14ac:dyDescent="0.2">
      <c r="A168" s="11">
        <v>157</v>
      </c>
      <c r="B168" s="86" t="s">
        <v>231</v>
      </c>
      <c r="C168" s="12" t="s">
        <v>166</v>
      </c>
      <c r="D168" s="13">
        <v>41920</v>
      </c>
      <c r="E168" s="14" t="s">
        <v>10</v>
      </c>
      <c r="F168" s="15">
        <v>57</v>
      </c>
      <c r="G168" s="16">
        <v>6</v>
      </c>
      <c r="H168" s="16" t="s">
        <v>10</v>
      </c>
      <c r="I168" s="15">
        <v>57</v>
      </c>
      <c r="J168" s="16">
        <v>1.2</v>
      </c>
      <c r="K168" s="39">
        <f t="shared" si="5"/>
        <v>7.2</v>
      </c>
    </row>
    <row r="169" spans="1:11" x14ac:dyDescent="0.2">
      <c r="A169" s="11">
        <v>158</v>
      </c>
      <c r="B169" s="86" t="s">
        <v>231</v>
      </c>
      <c r="C169" s="12" t="s">
        <v>167</v>
      </c>
      <c r="D169" s="13">
        <v>41542</v>
      </c>
      <c r="E169" s="14" t="s">
        <v>10</v>
      </c>
      <c r="F169" s="15">
        <v>57</v>
      </c>
      <c r="G169" s="16">
        <v>7.1</v>
      </c>
      <c r="H169" s="16" t="s">
        <v>10</v>
      </c>
      <c r="I169" s="15">
        <v>57</v>
      </c>
      <c r="J169" s="16">
        <v>1</v>
      </c>
      <c r="K169" s="39">
        <f t="shared" si="5"/>
        <v>8.1</v>
      </c>
    </row>
    <row r="170" spans="1:11" x14ac:dyDescent="0.2">
      <c r="A170" s="11">
        <v>159</v>
      </c>
      <c r="B170" s="86" t="s">
        <v>231</v>
      </c>
      <c r="C170" s="12" t="s">
        <v>168</v>
      </c>
      <c r="D170" s="13">
        <v>41228</v>
      </c>
      <c r="E170" s="14" t="s">
        <v>10</v>
      </c>
      <c r="F170" s="15">
        <v>57</v>
      </c>
      <c r="G170" s="16">
        <v>11.5</v>
      </c>
      <c r="H170" s="16" t="s">
        <v>10</v>
      </c>
      <c r="I170" s="15">
        <v>57</v>
      </c>
      <c r="J170" s="16">
        <v>1.2</v>
      </c>
      <c r="K170" s="39">
        <f t="shared" si="5"/>
        <v>12.7</v>
      </c>
    </row>
    <row r="171" spans="1:11" x14ac:dyDescent="0.2">
      <c r="A171" s="11">
        <v>160</v>
      </c>
      <c r="B171" s="86" t="s">
        <v>231</v>
      </c>
      <c r="C171" s="12" t="s">
        <v>169</v>
      </c>
      <c r="D171" s="13">
        <v>41908</v>
      </c>
      <c r="E171" s="14" t="s">
        <v>10</v>
      </c>
      <c r="F171" s="15">
        <v>57</v>
      </c>
      <c r="G171" s="16">
        <v>7.4</v>
      </c>
      <c r="H171" s="16" t="s">
        <v>10</v>
      </c>
      <c r="I171" s="15">
        <v>57</v>
      </c>
      <c r="J171" s="16">
        <v>1.3</v>
      </c>
      <c r="K171" s="39">
        <f t="shared" si="5"/>
        <v>8.7000000000000011</v>
      </c>
    </row>
    <row r="172" spans="1:11" x14ac:dyDescent="0.2">
      <c r="A172" s="11">
        <v>161</v>
      </c>
      <c r="B172" s="86" t="s">
        <v>231</v>
      </c>
      <c r="C172" s="12" t="s">
        <v>170</v>
      </c>
      <c r="D172" s="13">
        <v>41922</v>
      </c>
      <c r="E172" s="14" t="s">
        <v>10</v>
      </c>
      <c r="F172" s="15">
        <v>57</v>
      </c>
      <c r="G172" s="16">
        <v>4</v>
      </c>
      <c r="H172" s="16" t="s">
        <v>10</v>
      </c>
      <c r="I172" s="15">
        <v>57</v>
      </c>
      <c r="J172" s="16">
        <v>1.2</v>
      </c>
      <c r="K172" s="39">
        <f t="shared" si="5"/>
        <v>5.2</v>
      </c>
    </row>
    <row r="173" spans="1:11" x14ac:dyDescent="0.2">
      <c r="A173" s="11">
        <v>162</v>
      </c>
      <c r="B173" s="86" t="s">
        <v>231</v>
      </c>
      <c r="C173" s="12" t="s">
        <v>171</v>
      </c>
      <c r="D173" s="13">
        <v>41589</v>
      </c>
      <c r="E173" s="14" t="s">
        <v>10</v>
      </c>
      <c r="F173" s="15">
        <v>57</v>
      </c>
      <c r="G173" s="16">
        <v>39.200000000000003</v>
      </c>
      <c r="H173" s="16" t="s">
        <v>10</v>
      </c>
      <c r="I173" s="15">
        <v>57</v>
      </c>
      <c r="J173" s="16">
        <v>1.5</v>
      </c>
      <c r="K173" s="39">
        <f t="shared" ref="K173:K178" si="6">G173+J173</f>
        <v>40.700000000000003</v>
      </c>
    </row>
    <row r="174" spans="1:11" x14ac:dyDescent="0.2">
      <c r="A174" s="11">
        <v>163</v>
      </c>
      <c r="B174" s="86" t="s">
        <v>231</v>
      </c>
      <c r="C174" s="12" t="s">
        <v>172</v>
      </c>
      <c r="D174" s="13">
        <v>41536</v>
      </c>
      <c r="E174" s="14" t="s">
        <v>10</v>
      </c>
      <c r="F174" s="15">
        <v>57</v>
      </c>
      <c r="G174" s="16">
        <v>6.75</v>
      </c>
      <c r="H174" s="16" t="s">
        <v>10</v>
      </c>
      <c r="I174" s="15">
        <v>57</v>
      </c>
      <c r="J174" s="16">
        <v>1</v>
      </c>
      <c r="K174" s="39">
        <f t="shared" si="6"/>
        <v>7.75</v>
      </c>
    </row>
    <row r="175" spans="1:11" x14ac:dyDescent="0.2">
      <c r="A175" s="11">
        <v>164</v>
      </c>
      <c r="B175" s="86" t="s">
        <v>231</v>
      </c>
      <c r="C175" s="12" t="s">
        <v>173</v>
      </c>
      <c r="D175" s="13">
        <v>41929</v>
      </c>
      <c r="E175" s="14" t="s">
        <v>10</v>
      </c>
      <c r="F175" s="15">
        <v>57</v>
      </c>
      <c r="G175" s="16">
        <v>4</v>
      </c>
      <c r="H175" s="16" t="s">
        <v>10</v>
      </c>
      <c r="I175" s="15">
        <v>57</v>
      </c>
      <c r="J175" s="16">
        <v>1.2</v>
      </c>
      <c r="K175" s="39">
        <f t="shared" si="6"/>
        <v>5.2</v>
      </c>
    </row>
    <row r="176" spans="1:11" x14ac:dyDescent="0.2">
      <c r="A176" s="11">
        <v>165</v>
      </c>
      <c r="B176" s="86" t="s">
        <v>231</v>
      </c>
      <c r="C176" s="12" t="s">
        <v>174</v>
      </c>
      <c r="D176" s="13">
        <v>41978</v>
      </c>
      <c r="E176" s="14" t="s">
        <v>10</v>
      </c>
      <c r="F176" s="15">
        <v>57</v>
      </c>
      <c r="G176" s="16">
        <v>5.7</v>
      </c>
      <c r="H176" s="16" t="s">
        <v>10</v>
      </c>
      <c r="I176" s="15">
        <v>57</v>
      </c>
      <c r="J176" s="16">
        <v>1.2</v>
      </c>
      <c r="K176" s="39">
        <f t="shared" si="6"/>
        <v>6.9</v>
      </c>
    </row>
    <row r="177" spans="1:11" x14ac:dyDescent="0.2">
      <c r="A177" s="11">
        <v>166</v>
      </c>
      <c r="B177" s="86" t="s">
        <v>231</v>
      </c>
      <c r="C177" s="12" t="s">
        <v>175</v>
      </c>
      <c r="D177" s="13">
        <v>41214</v>
      </c>
      <c r="E177" s="14" t="s">
        <v>10</v>
      </c>
      <c r="F177" s="15">
        <v>57</v>
      </c>
      <c r="G177" s="16">
        <v>7.65</v>
      </c>
      <c r="H177" s="16" t="s">
        <v>10</v>
      </c>
      <c r="I177" s="15">
        <v>57</v>
      </c>
      <c r="J177" s="16">
        <v>1.2</v>
      </c>
      <c r="K177" s="39">
        <f t="shared" si="6"/>
        <v>8.85</v>
      </c>
    </row>
    <row r="178" spans="1:11" x14ac:dyDescent="0.2">
      <c r="A178" s="11">
        <v>167</v>
      </c>
      <c r="B178" s="86" t="s">
        <v>231</v>
      </c>
      <c r="C178" s="12" t="s">
        <v>176</v>
      </c>
      <c r="D178" s="13">
        <v>42633</v>
      </c>
      <c r="E178" s="14" t="s">
        <v>10</v>
      </c>
      <c r="F178" s="15">
        <v>57</v>
      </c>
      <c r="G178" s="16">
        <v>4.5999999999999996</v>
      </c>
      <c r="H178" s="16" t="s">
        <v>10</v>
      </c>
      <c r="I178" s="15">
        <v>57</v>
      </c>
      <c r="J178" s="16">
        <v>1.5</v>
      </c>
      <c r="K178" s="39">
        <f t="shared" si="6"/>
        <v>6.1</v>
      </c>
    </row>
    <row r="179" spans="1:11" ht="15" customHeight="1" x14ac:dyDescent="0.2">
      <c r="A179" s="68">
        <v>168</v>
      </c>
      <c r="B179" s="86" t="s">
        <v>231</v>
      </c>
      <c r="C179" s="70" t="s">
        <v>177</v>
      </c>
      <c r="D179" s="72">
        <v>41950</v>
      </c>
      <c r="E179" s="28" t="s">
        <v>10</v>
      </c>
      <c r="F179" s="15">
        <v>108</v>
      </c>
      <c r="G179" s="16">
        <v>10.55</v>
      </c>
      <c r="H179" s="46" t="s">
        <v>10</v>
      </c>
      <c r="I179" s="60">
        <v>57</v>
      </c>
      <c r="J179" s="46">
        <v>1.5</v>
      </c>
      <c r="K179" s="87">
        <f>G179+G180+J179</f>
        <v>20.149999999999999</v>
      </c>
    </row>
    <row r="180" spans="1:11" x14ac:dyDescent="0.2">
      <c r="A180" s="69"/>
      <c r="B180" s="86" t="s">
        <v>231</v>
      </c>
      <c r="C180" s="71"/>
      <c r="D180" s="73"/>
      <c r="E180" s="29" t="s">
        <v>10</v>
      </c>
      <c r="F180" s="15">
        <v>57</v>
      </c>
      <c r="G180" s="16">
        <v>8.1</v>
      </c>
      <c r="H180" s="47"/>
      <c r="I180" s="62"/>
      <c r="J180" s="47"/>
      <c r="K180" s="88"/>
    </row>
    <row r="181" spans="1:11" x14ac:dyDescent="0.2">
      <c r="A181" s="11">
        <v>169</v>
      </c>
      <c r="B181" s="86" t="s">
        <v>231</v>
      </c>
      <c r="C181" s="12" t="s">
        <v>178</v>
      </c>
      <c r="D181" s="13">
        <v>41589</v>
      </c>
      <c r="E181" s="14" t="s">
        <v>10</v>
      </c>
      <c r="F181" s="15">
        <v>57</v>
      </c>
      <c r="G181" s="16">
        <v>70.900000000000006</v>
      </c>
      <c r="H181" s="16" t="s">
        <v>10</v>
      </c>
      <c r="I181" s="15">
        <v>57</v>
      </c>
      <c r="J181" s="16">
        <v>1.3</v>
      </c>
      <c r="K181" s="39">
        <f>G181+J181</f>
        <v>72.2</v>
      </c>
    </row>
    <row r="182" spans="1:11" x14ac:dyDescent="0.2">
      <c r="A182" s="11">
        <v>170</v>
      </c>
      <c r="B182" s="86" t="s">
        <v>231</v>
      </c>
      <c r="C182" s="12" t="s">
        <v>179</v>
      </c>
      <c r="D182" s="27">
        <v>2013</v>
      </c>
      <c r="E182" s="11" t="s">
        <v>10</v>
      </c>
      <c r="F182" s="15">
        <v>57</v>
      </c>
      <c r="G182" s="16">
        <v>35.9</v>
      </c>
      <c r="H182" s="16" t="s">
        <v>10</v>
      </c>
      <c r="I182" s="15">
        <v>57</v>
      </c>
      <c r="J182" s="16">
        <v>1.6</v>
      </c>
      <c r="K182" s="39">
        <f t="shared" ref="K182:K217" si="7">G182+J182</f>
        <v>37.5</v>
      </c>
    </row>
    <row r="183" spans="1:11" x14ac:dyDescent="0.2">
      <c r="A183" s="11">
        <v>171</v>
      </c>
      <c r="B183" s="86" t="s">
        <v>231</v>
      </c>
      <c r="C183" s="12" t="s">
        <v>180</v>
      </c>
      <c r="D183" s="13">
        <v>41542</v>
      </c>
      <c r="E183" s="14" t="s">
        <v>10</v>
      </c>
      <c r="F183" s="15">
        <v>57</v>
      </c>
      <c r="G183" s="16">
        <v>8</v>
      </c>
      <c r="H183" s="16" t="s">
        <v>10</v>
      </c>
      <c r="I183" s="15">
        <v>57</v>
      </c>
      <c r="J183" s="16">
        <v>1.2</v>
      </c>
      <c r="K183" s="39">
        <f t="shared" si="7"/>
        <v>9.1999999999999993</v>
      </c>
    </row>
    <row r="184" spans="1:11" x14ac:dyDescent="0.2">
      <c r="A184" s="11">
        <v>172</v>
      </c>
      <c r="B184" s="86" t="s">
        <v>231</v>
      </c>
      <c r="C184" s="12" t="s">
        <v>181</v>
      </c>
      <c r="D184" s="13">
        <v>41892</v>
      </c>
      <c r="E184" s="14" t="s">
        <v>10</v>
      </c>
      <c r="F184" s="15">
        <v>57</v>
      </c>
      <c r="G184" s="16">
        <v>17.399999999999999</v>
      </c>
      <c r="H184" s="16" t="s">
        <v>10</v>
      </c>
      <c r="I184" s="15">
        <v>57</v>
      </c>
      <c r="J184" s="16">
        <v>1.7</v>
      </c>
      <c r="K184" s="39">
        <f t="shared" si="7"/>
        <v>19.099999999999998</v>
      </c>
    </row>
    <row r="185" spans="1:11" x14ac:dyDescent="0.2">
      <c r="A185" s="11">
        <v>173</v>
      </c>
      <c r="B185" s="86" t="s">
        <v>231</v>
      </c>
      <c r="C185" s="12" t="s">
        <v>182</v>
      </c>
      <c r="D185" s="13">
        <v>41212</v>
      </c>
      <c r="E185" s="14" t="s">
        <v>10</v>
      </c>
      <c r="F185" s="15">
        <v>57</v>
      </c>
      <c r="G185" s="16">
        <v>5.8</v>
      </c>
      <c r="H185" s="16" t="s">
        <v>10</v>
      </c>
      <c r="I185" s="15">
        <v>57</v>
      </c>
      <c r="J185" s="16">
        <v>1.2</v>
      </c>
      <c r="K185" s="39">
        <f t="shared" si="7"/>
        <v>7</v>
      </c>
    </row>
    <row r="186" spans="1:11" x14ac:dyDescent="0.2">
      <c r="A186" s="11">
        <v>174</v>
      </c>
      <c r="B186" s="86" t="s">
        <v>231</v>
      </c>
      <c r="C186" s="12" t="s">
        <v>183</v>
      </c>
      <c r="D186" s="13">
        <v>41950</v>
      </c>
      <c r="E186" s="14" t="s">
        <v>10</v>
      </c>
      <c r="F186" s="15">
        <v>57</v>
      </c>
      <c r="G186" s="16">
        <v>17.850000000000001</v>
      </c>
      <c r="H186" s="16" t="s">
        <v>10</v>
      </c>
      <c r="I186" s="15">
        <v>57</v>
      </c>
      <c r="J186" s="16">
        <v>1.2</v>
      </c>
      <c r="K186" s="39">
        <f t="shared" si="7"/>
        <v>19.05</v>
      </c>
    </row>
    <row r="187" spans="1:11" x14ac:dyDescent="0.2">
      <c r="A187" s="11">
        <v>175</v>
      </c>
      <c r="B187" s="86" t="s">
        <v>231</v>
      </c>
      <c r="C187" s="12" t="s">
        <v>184</v>
      </c>
      <c r="D187" s="13">
        <v>41589</v>
      </c>
      <c r="E187" s="14" t="s">
        <v>10</v>
      </c>
      <c r="F187" s="15">
        <v>57</v>
      </c>
      <c r="G187" s="16">
        <v>17.5</v>
      </c>
      <c r="H187" s="16" t="s">
        <v>10</v>
      </c>
      <c r="I187" s="15">
        <v>57</v>
      </c>
      <c r="J187" s="16">
        <v>1.1000000000000001</v>
      </c>
      <c r="K187" s="39">
        <f t="shared" si="7"/>
        <v>18.600000000000001</v>
      </c>
    </row>
    <row r="188" spans="1:11" x14ac:dyDescent="0.2">
      <c r="A188" s="11">
        <v>176</v>
      </c>
      <c r="B188" s="86" t="s">
        <v>231</v>
      </c>
      <c r="C188" s="12" t="s">
        <v>185</v>
      </c>
      <c r="D188" s="13">
        <v>41737</v>
      </c>
      <c r="E188" s="14" t="s">
        <v>10</v>
      </c>
      <c r="F188" s="15">
        <v>57</v>
      </c>
      <c r="G188" s="16">
        <v>2.5</v>
      </c>
      <c r="H188" s="16" t="s">
        <v>10</v>
      </c>
      <c r="I188" s="15">
        <v>57</v>
      </c>
      <c r="J188" s="16">
        <v>1.2</v>
      </c>
      <c r="K188" s="39">
        <f t="shared" si="7"/>
        <v>3.7</v>
      </c>
    </row>
    <row r="189" spans="1:11" x14ac:dyDescent="0.2">
      <c r="A189" s="11">
        <v>177</v>
      </c>
      <c r="B189" s="86" t="s">
        <v>231</v>
      </c>
      <c r="C189" s="12" t="s">
        <v>186</v>
      </c>
      <c r="D189" s="13">
        <v>41183</v>
      </c>
      <c r="E189" s="14" t="s">
        <v>10</v>
      </c>
      <c r="F189" s="15">
        <v>57</v>
      </c>
      <c r="G189" s="16">
        <v>13</v>
      </c>
      <c r="H189" s="16" t="s">
        <v>10</v>
      </c>
      <c r="I189" s="15">
        <v>57</v>
      </c>
      <c r="J189" s="16">
        <v>1.2</v>
      </c>
      <c r="K189" s="39">
        <f t="shared" si="7"/>
        <v>14.2</v>
      </c>
    </row>
    <row r="190" spans="1:11" x14ac:dyDescent="0.2">
      <c r="A190" s="11">
        <v>178</v>
      </c>
      <c r="B190" s="86" t="s">
        <v>231</v>
      </c>
      <c r="C190" s="12" t="s">
        <v>187</v>
      </c>
      <c r="D190" s="13">
        <v>41897</v>
      </c>
      <c r="E190" s="14" t="s">
        <v>10</v>
      </c>
      <c r="F190" s="15">
        <v>57</v>
      </c>
      <c r="G190" s="16">
        <v>4</v>
      </c>
      <c r="H190" s="16" t="s">
        <v>10</v>
      </c>
      <c r="I190" s="15">
        <v>57</v>
      </c>
      <c r="J190" s="16">
        <v>1.2</v>
      </c>
      <c r="K190" s="39">
        <f t="shared" si="7"/>
        <v>5.2</v>
      </c>
    </row>
    <row r="191" spans="1:11" x14ac:dyDescent="0.2">
      <c r="A191" s="11">
        <v>179</v>
      </c>
      <c r="B191" s="86" t="s">
        <v>231</v>
      </c>
      <c r="C191" s="12" t="s">
        <v>188</v>
      </c>
      <c r="D191" s="13">
        <v>41548</v>
      </c>
      <c r="E191" s="14" t="s">
        <v>10</v>
      </c>
      <c r="F191" s="15">
        <v>57</v>
      </c>
      <c r="G191" s="16">
        <v>4.8</v>
      </c>
      <c r="H191" s="16" t="s">
        <v>10</v>
      </c>
      <c r="I191" s="15">
        <v>57</v>
      </c>
      <c r="J191" s="16">
        <v>2</v>
      </c>
      <c r="K191" s="39">
        <f t="shared" si="7"/>
        <v>6.8</v>
      </c>
    </row>
    <row r="192" spans="1:11" x14ac:dyDescent="0.2">
      <c r="A192" s="11">
        <v>180</v>
      </c>
      <c r="B192" s="86" t="s">
        <v>231</v>
      </c>
      <c r="C192" s="12" t="s">
        <v>189</v>
      </c>
      <c r="D192" s="13">
        <v>41177</v>
      </c>
      <c r="E192" s="14" t="s">
        <v>10</v>
      </c>
      <c r="F192" s="15">
        <v>57</v>
      </c>
      <c r="G192" s="16">
        <v>8.5</v>
      </c>
      <c r="H192" s="16" t="s">
        <v>10</v>
      </c>
      <c r="I192" s="15">
        <v>57</v>
      </c>
      <c r="J192" s="16">
        <v>1.2</v>
      </c>
      <c r="K192" s="39">
        <f t="shared" si="7"/>
        <v>9.6999999999999993</v>
      </c>
    </row>
    <row r="193" spans="1:17" x14ac:dyDescent="0.2">
      <c r="A193" s="11">
        <v>181</v>
      </c>
      <c r="B193" s="86" t="s">
        <v>231</v>
      </c>
      <c r="C193" s="12" t="s">
        <v>190</v>
      </c>
      <c r="D193" s="13">
        <v>41141</v>
      </c>
      <c r="E193" s="14" t="s">
        <v>10</v>
      </c>
      <c r="F193" s="15">
        <v>57</v>
      </c>
      <c r="G193" s="16">
        <v>6</v>
      </c>
      <c r="H193" s="16" t="s">
        <v>10</v>
      </c>
      <c r="I193" s="15">
        <v>57</v>
      </c>
      <c r="J193" s="16">
        <v>1.2</v>
      </c>
      <c r="K193" s="39">
        <f t="shared" si="7"/>
        <v>7.2</v>
      </c>
    </row>
    <row r="194" spans="1:17" x14ac:dyDescent="0.2">
      <c r="A194" s="11">
        <v>182</v>
      </c>
      <c r="B194" s="86" t="s">
        <v>231</v>
      </c>
      <c r="C194" s="12" t="s">
        <v>191</v>
      </c>
      <c r="D194" s="13">
        <v>42573</v>
      </c>
      <c r="E194" s="14" t="s">
        <v>10</v>
      </c>
      <c r="F194" s="15">
        <v>57</v>
      </c>
      <c r="G194" s="16">
        <v>5.6</v>
      </c>
      <c r="H194" s="16" t="s">
        <v>10</v>
      </c>
      <c r="I194" s="15">
        <v>57</v>
      </c>
      <c r="J194" s="16">
        <v>1.2</v>
      </c>
      <c r="K194" s="39">
        <f t="shared" si="7"/>
        <v>6.8</v>
      </c>
    </row>
    <row r="195" spans="1:17" x14ac:dyDescent="0.2">
      <c r="A195" s="11">
        <v>183</v>
      </c>
      <c r="B195" s="86" t="s">
        <v>231</v>
      </c>
      <c r="C195" s="12" t="s">
        <v>192</v>
      </c>
      <c r="D195" s="13">
        <v>41633</v>
      </c>
      <c r="E195" s="14" t="s">
        <v>10</v>
      </c>
      <c r="F195" s="15">
        <v>57</v>
      </c>
      <c r="G195" s="16">
        <v>30.2</v>
      </c>
      <c r="H195" s="16" t="s">
        <v>10</v>
      </c>
      <c r="I195" s="15">
        <v>57</v>
      </c>
      <c r="J195" s="16">
        <v>1.5</v>
      </c>
      <c r="K195" s="39">
        <f t="shared" si="7"/>
        <v>31.7</v>
      </c>
    </row>
    <row r="196" spans="1:17" x14ac:dyDescent="0.2">
      <c r="A196" s="11">
        <v>184</v>
      </c>
      <c r="B196" s="86" t="s">
        <v>231</v>
      </c>
      <c r="C196" s="12" t="s">
        <v>193</v>
      </c>
      <c r="D196" s="13">
        <v>41626</v>
      </c>
      <c r="E196" s="14" t="s">
        <v>10</v>
      </c>
      <c r="F196" s="15">
        <v>57</v>
      </c>
      <c r="G196" s="16">
        <v>27.2</v>
      </c>
      <c r="H196" s="16" t="s">
        <v>10</v>
      </c>
      <c r="I196" s="15">
        <v>57</v>
      </c>
      <c r="J196" s="16">
        <v>1.2</v>
      </c>
      <c r="K196" s="39">
        <f t="shared" si="7"/>
        <v>28.4</v>
      </c>
    </row>
    <row r="197" spans="1:17" s="21" customFormat="1" x14ac:dyDescent="0.2">
      <c r="A197" s="30">
        <v>185</v>
      </c>
      <c r="B197" s="41" t="s">
        <v>233</v>
      </c>
      <c r="C197" s="25" t="s">
        <v>194</v>
      </c>
      <c r="D197" s="31"/>
      <c r="E197" s="30" t="s">
        <v>10</v>
      </c>
      <c r="F197" s="19">
        <v>157</v>
      </c>
      <c r="G197" s="20">
        <v>378.3</v>
      </c>
      <c r="H197" s="20" t="s">
        <v>10</v>
      </c>
      <c r="I197" s="19">
        <v>157</v>
      </c>
      <c r="J197" s="20">
        <v>11.5</v>
      </c>
      <c r="K197" s="39">
        <f t="shared" si="7"/>
        <v>389.8</v>
      </c>
    </row>
    <row r="198" spans="1:17" x14ac:dyDescent="0.2">
      <c r="A198" s="11">
        <v>186</v>
      </c>
      <c r="B198" s="41" t="s">
        <v>231</v>
      </c>
      <c r="C198" s="12" t="s">
        <v>194</v>
      </c>
      <c r="D198" s="13">
        <v>41253</v>
      </c>
      <c r="E198" s="14" t="s">
        <v>10</v>
      </c>
      <c r="F198" s="15">
        <v>108</v>
      </c>
      <c r="G198" s="16">
        <v>12.5</v>
      </c>
      <c r="H198" s="16" t="s">
        <v>10</v>
      </c>
      <c r="I198" s="15">
        <v>108</v>
      </c>
      <c r="J198" s="16">
        <v>1.2</v>
      </c>
      <c r="K198" s="39">
        <f t="shared" si="7"/>
        <v>13.7</v>
      </c>
    </row>
    <row r="199" spans="1:17" x14ac:dyDescent="0.2">
      <c r="A199" s="11">
        <v>187</v>
      </c>
      <c r="B199" s="41" t="s">
        <v>233</v>
      </c>
      <c r="C199" s="12" t="s">
        <v>195</v>
      </c>
      <c r="D199" s="13">
        <v>41532</v>
      </c>
      <c r="E199" s="14" t="s">
        <v>10</v>
      </c>
      <c r="F199" s="15">
        <v>108</v>
      </c>
      <c r="G199" s="16">
        <v>9.66</v>
      </c>
      <c r="H199" s="16" t="s">
        <v>10</v>
      </c>
      <c r="I199" s="15">
        <v>108</v>
      </c>
      <c r="J199" s="16">
        <v>1.8</v>
      </c>
      <c r="K199" s="39">
        <f t="shared" si="7"/>
        <v>11.46</v>
      </c>
    </row>
    <row r="200" spans="1:17" x14ac:dyDescent="0.2">
      <c r="A200" s="11">
        <v>188</v>
      </c>
      <c r="B200" s="41" t="s">
        <v>231</v>
      </c>
      <c r="C200" s="12" t="s">
        <v>196</v>
      </c>
      <c r="D200" s="13">
        <v>41190</v>
      </c>
      <c r="E200" s="14" t="s">
        <v>10</v>
      </c>
      <c r="F200" s="15">
        <v>57</v>
      </c>
      <c r="G200" s="16">
        <v>7.8</v>
      </c>
      <c r="H200" s="16" t="s">
        <v>10</v>
      </c>
      <c r="I200" s="15">
        <v>57</v>
      </c>
      <c r="J200" s="16">
        <v>1.2</v>
      </c>
      <c r="K200" s="39">
        <f t="shared" si="7"/>
        <v>9</v>
      </c>
    </row>
    <row r="201" spans="1:17" x14ac:dyDescent="0.2">
      <c r="A201" s="11">
        <v>189</v>
      </c>
      <c r="B201" s="41" t="s">
        <v>231</v>
      </c>
      <c r="C201" s="12" t="s">
        <v>197</v>
      </c>
      <c r="D201" s="13">
        <v>41589</v>
      </c>
      <c r="E201" s="14" t="s">
        <v>10</v>
      </c>
      <c r="F201" s="15">
        <v>57</v>
      </c>
      <c r="G201" s="16">
        <v>10.7</v>
      </c>
      <c r="H201" s="16" t="s">
        <v>10</v>
      </c>
      <c r="I201" s="15">
        <v>57</v>
      </c>
      <c r="J201" s="16">
        <v>1.5</v>
      </c>
      <c r="K201" s="39">
        <f t="shared" si="7"/>
        <v>12.2</v>
      </c>
    </row>
    <row r="202" spans="1:17" x14ac:dyDescent="0.2">
      <c r="A202" s="11">
        <v>190</v>
      </c>
      <c r="B202" s="41" t="s">
        <v>231</v>
      </c>
      <c r="C202" s="12" t="s">
        <v>198</v>
      </c>
      <c r="D202" s="13">
        <v>41926</v>
      </c>
      <c r="E202" s="14" t="s">
        <v>10</v>
      </c>
      <c r="F202" s="15">
        <v>57</v>
      </c>
      <c r="G202" s="16">
        <v>60.5</v>
      </c>
      <c r="H202" s="16" t="s">
        <v>10</v>
      </c>
      <c r="I202" s="15">
        <v>57</v>
      </c>
      <c r="J202" s="16">
        <v>1.2</v>
      </c>
      <c r="K202" s="39">
        <f t="shared" si="7"/>
        <v>61.7</v>
      </c>
    </row>
    <row r="203" spans="1:17" x14ac:dyDescent="0.2">
      <c r="A203" s="11">
        <v>191</v>
      </c>
      <c r="B203" s="41" t="s">
        <v>231</v>
      </c>
      <c r="C203" s="12" t="s">
        <v>199</v>
      </c>
      <c r="D203" s="13">
        <v>41589</v>
      </c>
      <c r="E203" s="14" t="s">
        <v>10</v>
      </c>
      <c r="F203" s="15">
        <v>57</v>
      </c>
      <c r="G203" s="16">
        <v>95.1</v>
      </c>
      <c r="H203" s="16" t="s">
        <v>10</v>
      </c>
      <c r="I203" s="15">
        <v>57</v>
      </c>
      <c r="J203" s="16">
        <v>1.2</v>
      </c>
      <c r="K203" s="39">
        <f t="shared" si="7"/>
        <v>96.3</v>
      </c>
    </row>
    <row r="204" spans="1:17" x14ac:dyDescent="0.2">
      <c r="A204" s="11">
        <v>192</v>
      </c>
      <c r="B204" s="41" t="s">
        <v>231</v>
      </c>
      <c r="C204" s="12" t="s">
        <v>200</v>
      </c>
      <c r="D204" s="13">
        <v>41224</v>
      </c>
      <c r="E204" s="14" t="s">
        <v>10</v>
      </c>
      <c r="F204" s="15">
        <v>57</v>
      </c>
      <c r="G204" s="16">
        <v>9.8000000000000007</v>
      </c>
      <c r="H204" s="16" t="s">
        <v>10</v>
      </c>
      <c r="I204" s="15">
        <v>57</v>
      </c>
      <c r="J204" s="16">
        <v>1.2</v>
      </c>
      <c r="K204" s="39">
        <f t="shared" si="7"/>
        <v>11</v>
      </c>
    </row>
    <row r="205" spans="1:17" x14ac:dyDescent="0.2">
      <c r="A205" s="11">
        <v>193</v>
      </c>
      <c r="B205" s="41" t="s">
        <v>231</v>
      </c>
      <c r="C205" s="12" t="s">
        <v>201</v>
      </c>
      <c r="D205" s="13">
        <v>41212</v>
      </c>
      <c r="E205" s="14" t="s">
        <v>10</v>
      </c>
      <c r="F205" s="15">
        <v>57</v>
      </c>
      <c r="G205" s="16">
        <v>10</v>
      </c>
      <c r="H205" s="16" t="s">
        <v>10</v>
      </c>
      <c r="I205" s="15">
        <v>57</v>
      </c>
      <c r="J205" s="16">
        <v>1.2</v>
      </c>
      <c r="K205" s="39">
        <f t="shared" si="7"/>
        <v>11.2</v>
      </c>
    </row>
    <row r="206" spans="1:17" x14ac:dyDescent="0.2">
      <c r="A206" s="11">
        <v>194</v>
      </c>
      <c r="B206" s="41" t="s">
        <v>231</v>
      </c>
      <c r="C206" s="12" t="s">
        <v>202</v>
      </c>
      <c r="D206" s="13">
        <v>41589</v>
      </c>
      <c r="E206" s="14" t="s">
        <v>10</v>
      </c>
      <c r="F206" s="15">
        <v>57</v>
      </c>
      <c r="G206" s="16">
        <v>9.75</v>
      </c>
      <c r="H206" s="16" t="s">
        <v>10</v>
      </c>
      <c r="I206" s="15">
        <v>57</v>
      </c>
      <c r="J206" s="16">
        <v>1.6</v>
      </c>
      <c r="K206" s="39">
        <f t="shared" si="7"/>
        <v>11.35</v>
      </c>
    </row>
    <row r="207" spans="1:17" x14ac:dyDescent="0.2">
      <c r="A207" s="11">
        <v>195</v>
      </c>
      <c r="B207" s="41" t="s">
        <v>231</v>
      </c>
      <c r="C207" s="12" t="s">
        <v>203</v>
      </c>
      <c r="D207" s="13">
        <v>41963</v>
      </c>
      <c r="E207" s="14" t="s">
        <v>10</v>
      </c>
      <c r="F207" s="15">
        <v>57</v>
      </c>
      <c r="G207" s="16">
        <v>10.1</v>
      </c>
      <c r="H207" s="16" t="s">
        <v>10</v>
      </c>
      <c r="I207" s="15">
        <v>57</v>
      </c>
      <c r="J207" s="16">
        <v>1.2</v>
      </c>
      <c r="K207" s="39">
        <f t="shared" si="7"/>
        <v>11.299999999999999</v>
      </c>
    </row>
    <row r="208" spans="1:17" x14ac:dyDescent="0.2">
      <c r="A208" s="11">
        <v>196</v>
      </c>
      <c r="B208" s="41" t="s">
        <v>231</v>
      </c>
      <c r="C208" s="41" t="s">
        <v>204</v>
      </c>
      <c r="D208" s="32">
        <v>41633</v>
      </c>
      <c r="E208" s="18" t="s">
        <v>10</v>
      </c>
      <c r="F208" s="19">
        <v>57</v>
      </c>
      <c r="G208" s="20">
        <v>6.9</v>
      </c>
      <c r="H208" s="20" t="s">
        <v>10</v>
      </c>
      <c r="I208" s="19">
        <v>57</v>
      </c>
      <c r="J208" s="20">
        <v>1.5</v>
      </c>
      <c r="K208" s="92">
        <f t="shared" si="7"/>
        <v>8.4</v>
      </c>
      <c r="L208" s="21"/>
      <c r="M208" s="21"/>
      <c r="N208" s="21"/>
      <c r="O208" s="21"/>
      <c r="P208" s="21"/>
      <c r="Q208" s="21"/>
    </row>
    <row r="209" spans="1:11" x14ac:dyDescent="0.2">
      <c r="A209" s="11">
        <v>197</v>
      </c>
      <c r="B209" s="41" t="s">
        <v>234</v>
      </c>
      <c r="C209" s="12" t="s">
        <v>205</v>
      </c>
      <c r="D209" s="13">
        <v>40784</v>
      </c>
      <c r="E209" s="14" t="s">
        <v>10</v>
      </c>
      <c r="F209" s="15">
        <v>57</v>
      </c>
      <c r="G209" s="16">
        <v>8.3000000000000007</v>
      </c>
      <c r="H209" s="16" t="s">
        <v>10</v>
      </c>
      <c r="I209" s="15">
        <v>57</v>
      </c>
      <c r="J209" s="16">
        <v>1.2</v>
      </c>
      <c r="K209" s="39">
        <f t="shared" si="7"/>
        <v>9.5</v>
      </c>
    </row>
    <row r="210" spans="1:11" x14ac:dyDescent="0.2">
      <c r="A210" s="11">
        <v>198</v>
      </c>
      <c r="B210" s="41" t="s">
        <v>233</v>
      </c>
      <c r="C210" s="12" t="s">
        <v>206</v>
      </c>
      <c r="D210" s="13">
        <v>42060</v>
      </c>
      <c r="E210" s="14" t="s">
        <v>10</v>
      </c>
      <c r="F210" s="15">
        <v>57</v>
      </c>
      <c r="G210" s="16">
        <v>35.549999999999997</v>
      </c>
      <c r="H210" s="16" t="s">
        <v>10</v>
      </c>
      <c r="I210" s="15">
        <v>57</v>
      </c>
      <c r="J210" s="16">
        <v>1.5</v>
      </c>
      <c r="K210" s="39">
        <f t="shared" si="7"/>
        <v>37.049999999999997</v>
      </c>
    </row>
    <row r="211" spans="1:11" x14ac:dyDescent="0.2">
      <c r="A211" s="11">
        <v>199</v>
      </c>
      <c r="B211" s="41" t="s">
        <v>233</v>
      </c>
      <c r="C211" s="12" t="s">
        <v>207</v>
      </c>
      <c r="D211" s="13">
        <v>41998</v>
      </c>
      <c r="E211" s="14" t="s">
        <v>10</v>
      </c>
      <c r="F211" s="15">
        <v>57</v>
      </c>
      <c r="G211" s="16">
        <v>16.100000000000001</v>
      </c>
      <c r="H211" s="16" t="s">
        <v>10</v>
      </c>
      <c r="I211" s="15">
        <v>57</v>
      </c>
      <c r="J211" s="16">
        <v>1.5</v>
      </c>
      <c r="K211" s="39">
        <f t="shared" si="7"/>
        <v>17.600000000000001</v>
      </c>
    </row>
    <row r="212" spans="1:11" s="21" customFormat="1" x14ac:dyDescent="0.2">
      <c r="A212" s="30">
        <v>200</v>
      </c>
      <c r="B212" s="41" t="s">
        <v>233</v>
      </c>
      <c r="C212" s="25" t="s">
        <v>208</v>
      </c>
      <c r="D212" s="32">
        <v>41607</v>
      </c>
      <c r="E212" s="18" t="s">
        <v>10</v>
      </c>
      <c r="F212" s="19">
        <v>57</v>
      </c>
      <c r="G212" s="20">
        <v>196.3</v>
      </c>
      <c r="H212" s="20" t="s">
        <v>10</v>
      </c>
      <c r="I212" s="19">
        <v>57</v>
      </c>
      <c r="J212" s="20">
        <v>0.9</v>
      </c>
      <c r="K212" s="39">
        <f t="shared" si="7"/>
        <v>197.20000000000002</v>
      </c>
    </row>
    <row r="213" spans="1:11" x14ac:dyDescent="0.2">
      <c r="A213" s="11">
        <v>201</v>
      </c>
      <c r="B213" s="41" t="s">
        <v>231</v>
      </c>
      <c r="C213" s="12" t="s">
        <v>209</v>
      </c>
      <c r="D213" s="13">
        <v>42002</v>
      </c>
      <c r="E213" s="14" t="s">
        <v>10</v>
      </c>
      <c r="F213" s="15">
        <v>57</v>
      </c>
      <c r="G213" s="16">
        <v>23.2</v>
      </c>
      <c r="H213" s="16" t="s">
        <v>10</v>
      </c>
      <c r="I213" s="15">
        <v>57</v>
      </c>
      <c r="J213" s="16">
        <v>2.2000000000000002</v>
      </c>
      <c r="K213" s="39">
        <f t="shared" si="7"/>
        <v>25.4</v>
      </c>
    </row>
    <row r="214" spans="1:11" x14ac:dyDescent="0.2">
      <c r="A214" s="11">
        <v>202</v>
      </c>
      <c r="B214" s="41" t="s">
        <v>231</v>
      </c>
      <c r="C214" s="12" t="s">
        <v>210</v>
      </c>
      <c r="D214" s="13">
        <v>42002</v>
      </c>
      <c r="E214" s="14" t="s">
        <v>10</v>
      </c>
      <c r="F214" s="15">
        <v>57</v>
      </c>
      <c r="G214" s="16">
        <v>26</v>
      </c>
      <c r="H214" s="16" t="s">
        <v>10</v>
      </c>
      <c r="I214" s="15">
        <v>57</v>
      </c>
      <c r="J214" s="16">
        <v>12</v>
      </c>
      <c r="K214" s="39">
        <f t="shared" si="7"/>
        <v>38</v>
      </c>
    </row>
    <row r="215" spans="1:11" x14ac:dyDescent="0.2">
      <c r="A215" s="11">
        <v>203</v>
      </c>
      <c r="B215" s="41" t="s">
        <v>234</v>
      </c>
      <c r="C215" s="12" t="s">
        <v>211</v>
      </c>
      <c r="D215" s="13">
        <v>44483</v>
      </c>
      <c r="E215" s="14" t="s">
        <v>10</v>
      </c>
      <c r="F215" s="15">
        <v>57</v>
      </c>
      <c r="G215" s="16">
        <v>3.5</v>
      </c>
      <c r="H215" s="16" t="s">
        <v>10</v>
      </c>
      <c r="I215" s="15">
        <v>57</v>
      </c>
      <c r="J215" s="16">
        <v>1.2</v>
      </c>
      <c r="K215" s="39">
        <f t="shared" si="7"/>
        <v>4.7</v>
      </c>
    </row>
    <row r="216" spans="1:11" x14ac:dyDescent="0.2">
      <c r="A216" s="11">
        <v>204</v>
      </c>
      <c r="B216" s="41" t="s">
        <v>231</v>
      </c>
      <c r="C216" s="12" t="s">
        <v>212</v>
      </c>
      <c r="D216" s="13">
        <v>42867</v>
      </c>
      <c r="E216" s="14" t="s">
        <v>10</v>
      </c>
      <c r="F216" s="15">
        <v>57</v>
      </c>
      <c r="G216" s="16">
        <v>29.85</v>
      </c>
      <c r="H216" s="16" t="s">
        <v>10</v>
      </c>
      <c r="I216" s="15">
        <v>57</v>
      </c>
      <c r="J216" s="16">
        <v>1.5</v>
      </c>
      <c r="K216" s="39">
        <f t="shared" si="7"/>
        <v>31.35</v>
      </c>
    </row>
    <row r="217" spans="1:11" x14ac:dyDescent="0.2">
      <c r="A217" s="11">
        <v>205</v>
      </c>
      <c r="B217" s="41" t="s">
        <v>231</v>
      </c>
      <c r="C217" s="12" t="s">
        <v>213</v>
      </c>
      <c r="D217" s="13">
        <v>41974</v>
      </c>
      <c r="E217" s="14" t="s">
        <v>214</v>
      </c>
      <c r="F217" s="15">
        <v>57</v>
      </c>
      <c r="G217" s="16">
        <v>12.9</v>
      </c>
      <c r="H217" s="16" t="s">
        <v>214</v>
      </c>
      <c r="I217" s="15">
        <v>57</v>
      </c>
      <c r="J217" s="16">
        <v>0.6</v>
      </c>
      <c r="K217" s="39">
        <f t="shared" si="7"/>
        <v>13.5</v>
      </c>
    </row>
    <row r="218" spans="1:11" s="21" customFormat="1" ht="15" customHeight="1" x14ac:dyDescent="0.2">
      <c r="A218" s="74">
        <v>206</v>
      </c>
      <c r="B218" s="42" t="s">
        <v>231</v>
      </c>
      <c r="C218" s="76" t="s">
        <v>215</v>
      </c>
      <c r="D218" s="78">
        <v>41607</v>
      </c>
      <c r="E218" s="33" t="s">
        <v>216</v>
      </c>
      <c r="F218" s="19" t="s">
        <v>217</v>
      </c>
      <c r="G218" s="20">
        <v>325</v>
      </c>
      <c r="H218" s="57" t="s">
        <v>216</v>
      </c>
      <c r="I218" s="66">
        <v>57</v>
      </c>
      <c r="J218" s="57">
        <v>6.4</v>
      </c>
      <c r="K218" s="89">
        <f>G218+G219+J218</f>
        <v>374</v>
      </c>
    </row>
    <row r="219" spans="1:11" s="21" customFormat="1" x14ac:dyDescent="0.2">
      <c r="A219" s="75"/>
      <c r="B219" s="43"/>
      <c r="C219" s="77"/>
      <c r="D219" s="79"/>
      <c r="E219" s="34" t="s">
        <v>216</v>
      </c>
      <c r="F219" s="19">
        <v>57</v>
      </c>
      <c r="G219" s="20">
        <v>42.6</v>
      </c>
      <c r="H219" s="58"/>
      <c r="I219" s="67"/>
      <c r="J219" s="58"/>
      <c r="K219" s="90"/>
    </row>
    <row r="220" spans="1:11" x14ac:dyDescent="0.2">
      <c r="A220" s="11">
        <v>207</v>
      </c>
      <c r="B220" s="41" t="s">
        <v>231</v>
      </c>
      <c r="C220" s="12" t="s">
        <v>218</v>
      </c>
      <c r="D220" s="13">
        <v>42004</v>
      </c>
      <c r="E220" s="14" t="s">
        <v>216</v>
      </c>
      <c r="F220" s="15">
        <v>57</v>
      </c>
      <c r="G220" s="16">
        <v>83.2</v>
      </c>
      <c r="H220" s="16" t="s">
        <v>216</v>
      </c>
      <c r="I220" s="15">
        <v>57</v>
      </c>
      <c r="J220" s="16">
        <v>1.85</v>
      </c>
      <c r="K220" s="39">
        <f>G220+J220</f>
        <v>85.05</v>
      </c>
    </row>
    <row r="221" spans="1:11" x14ac:dyDescent="0.2">
      <c r="A221" s="11">
        <v>208</v>
      </c>
      <c r="B221" s="41" t="s">
        <v>231</v>
      </c>
      <c r="C221" s="12" t="s">
        <v>219</v>
      </c>
      <c r="D221" s="13">
        <v>42368</v>
      </c>
      <c r="E221" s="14" t="s">
        <v>216</v>
      </c>
      <c r="F221" s="15">
        <v>57</v>
      </c>
      <c r="G221" s="16">
        <v>38.5</v>
      </c>
      <c r="H221" s="16" t="s">
        <v>216</v>
      </c>
      <c r="I221" s="15">
        <v>57</v>
      </c>
      <c r="J221" s="16">
        <v>4</v>
      </c>
      <c r="K221" s="39">
        <f t="shared" ref="K221:K223" si="8">G221+J221</f>
        <v>42.5</v>
      </c>
    </row>
    <row r="222" spans="1:11" x14ac:dyDescent="0.2">
      <c r="A222" s="11">
        <v>209</v>
      </c>
      <c r="B222" s="41" t="s">
        <v>231</v>
      </c>
      <c r="C222" s="12" t="s">
        <v>220</v>
      </c>
      <c r="D222" s="13">
        <v>41968</v>
      </c>
      <c r="E222" s="14" t="s">
        <v>216</v>
      </c>
      <c r="F222" s="15">
        <v>57</v>
      </c>
      <c r="G222" s="16">
        <v>29.9</v>
      </c>
      <c r="H222" s="16" t="s">
        <v>216</v>
      </c>
      <c r="I222" s="15">
        <v>57</v>
      </c>
      <c r="J222" s="16">
        <v>1.4</v>
      </c>
      <c r="K222" s="39">
        <f t="shared" si="8"/>
        <v>31.299999999999997</v>
      </c>
    </row>
    <row r="223" spans="1:11" x14ac:dyDescent="0.2">
      <c r="A223" s="11">
        <v>210</v>
      </c>
      <c r="B223" s="41" t="s">
        <v>231</v>
      </c>
      <c r="C223" s="12" t="s">
        <v>221</v>
      </c>
      <c r="D223" s="13">
        <v>41607</v>
      </c>
      <c r="E223" s="14" t="s">
        <v>216</v>
      </c>
      <c r="F223" s="15">
        <v>57</v>
      </c>
      <c r="G223" s="16">
        <v>29.25</v>
      </c>
      <c r="H223" s="16" t="s">
        <v>216</v>
      </c>
      <c r="I223" s="15">
        <v>57</v>
      </c>
      <c r="J223" s="16">
        <v>1.4</v>
      </c>
      <c r="K223" s="39">
        <f t="shared" si="8"/>
        <v>30.65</v>
      </c>
    </row>
    <row r="224" spans="1:11" s="21" customFormat="1" ht="15" customHeight="1" x14ac:dyDescent="0.2">
      <c r="A224" s="74">
        <v>211</v>
      </c>
      <c r="B224" s="41" t="s">
        <v>231</v>
      </c>
      <c r="C224" s="76" t="s">
        <v>222</v>
      </c>
      <c r="D224" s="78">
        <v>42621</v>
      </c>
      <c r="E224" s="33" t="s">
        <v>216</v>
      </c>
      <c r="F224" s="19" t="s">
        <v>217</v>
      </c>
      <c r="G224" s="20">
        <v>162.5</v>
      </c>
      <c r="H224" s="57" t="s">
        <v>216</v>
      </c>
      <c r="I224" s="66">
        <v>57</v>
      </c>
      <c r="J224" s="57">
        <v>4.55</v>
      </c>
      <c r="K224" s="89">
        <f>G224+G225+J224</f>
        <v>171.10000000000002</v>
      </c>
    </row>
    <row r="225" spans="1:11" s="21" customFormat="1" x14ac:dyDescent="0.2">
      <c r="A225" s="75"/>
      <c r="B225" s="43"/>
      <c r="C225" s="77"/>
      <c r="D225" s="79"/>
      <c r="E225" s="34" t="s">
        <v>216</v>
      </c>
      <c r="F225" s="19">
        <v>57</v>
      </c>
      <c r="G225" s="20">
        <v>4.05</v>
      </c>
      <c r="H225" s="58"/>
      <c r="I225" s="67"/>
      <c r="J225" s="58"/>
      <c r="K225" s="90"/>
    </row>
    <row r="226" spans="1:11" s="21" customFormat="1" ht="15" customHeight="1" x14ac:dyDescent="0.2">
      <c r="A226" s="74">
        <v>212</v>
      </c>
      <c r="B226" s="42" t="s">
        <v>231</v>
      </c>
      <c r="C226" s="76" t="s">
        <v>223</v>
      </c>
      <c r="D226" s="78">
        <v>42628</v>
      </c>
      <c r="E226" s="33" t="s">
        <v>216</v>
      </c>
      <c r="F226" s="19" t="s">
        <v>217</v>
      </c>
      <c r="G226" s="20">
        <v>140</v>
      </c>
      <c r="H226" s="57" t="s">
        <v>216</v>
      </c>
      <c r="I226" s="66">
        <v>57</v>
      </c>
      <c r="J226" s="57">
        <v>1.5</v>
      </c>
      <c r="K226" s="89">
        <f>G226+G227+J226</f>
        <v>142.83000000000001</v>
      </c>
    </row>
    <row r="227" spans="1:11" s="21" customFormat="1" x14ac:dyDescent="0.2">
      <c r="A227" s="75"/>
      <c r="B227" s="43"/>
      <c r="C227" s="77"/>
      <c r="D227" s="79"/>
      <c r="E227" s="34" t="s">
        <v>216</v>
      </c>
      <c r="F227" s="19">
        <v>57</v>
      </c>
      <c r="G227" s="20">
        <v>1.33</v>
      </c>
      <c r="H227" s="58"/>
      <c r="I227" s="67"/>
      <c r="J227" s="58"/>
      <c r="K227" s="90"/>
    </row>
    <row r="228" spans="1:11" s="21" customFormat="1" x14ac:dyDescent="0.2">
      <c r="A228" s="30">
        <v>213</v>
      </c>
      <c r="B228" s="41" t="s">
        <v>231</v>
      </c>
      <c r="C228" s="25" t="s">
        <v>224</v>
      </c>
      <c r="D228" s="32">
        <v>42002</v>
      </c>
      <c r="E228" s="18" t="s">
        <v>10</v>
      </c>
      <c r="F228" s="19">
        <v>108</v>
      </c>
      <c r="G228" s="20">
        <v>174.73</v>
      </c>
      <c r="H228" s="20" t="s">
        <v>10</v>
      </c>
      <c r="I228" s="19">
        <v>108</v>
      </c>
      <c r="J228" s="20">
        <v>1.4</v>
      </c>
      <c r="K228" s="92">
        <f>G228+J228</f>
        <v>176.13</v>
      </c>
    </row>
    <row r="229" spans="1:11" x14ac:dyDescent="0.2">
      <c r="A229" s="11">
        <v>214</v>
      </c>
      <c r="B229" s="41" t="s">
        <v>231</v>
      </c>
      <c r="C229" s="27" t="s">
        <v>225</v>
      </c>
      <c r="D229" s="13">
        <v>40754</v>
      </c>
      <c r="E229" s="14" t="s">
        <v>10</v>
      </c>
      <c r="F229" s="15">
        <v>108</v>
      </c>
      <c r="G229" s="16">
        <v>84.5</v>
      </c>
      <c r="H229" s="16" t="s">
        <v>10</v>
      </c>
      <c r="I229" s="15"/>
      <c r="J229" s="16"/>
      <c r="K229" s="39">
        <f>G229+J229</f>
        <v>84.5</v>
      </c>
    </row>
    <row r="230" spans="1:11" x14ac:dyDescent="0.2">
      <c r="A230" s="11">
        <v>215</v>
      </c>
      <c r="B230" s="41" t="s">
        <v>231</v>
      </c>
      <c r="C230" s="27" t="s">
        <v>226</v>
      </c>
      <c r="D230" s="13">
        <v>41634</v>
      </c>
      <c r="E230" s="14" t="s">
        <v>10</v>
      </c>
      <c r="F230" s="15">
        <v>57</v>
      </c>
      <c r="G230" s="16">
        <v>31.5</v>
      </c>
      <c r="H230" s="16" t="s">
        <v>10</v>
      </c>
      <c r="I230" s="15">
        <v>57</v>
      </c>
      <c r="J230" s="16">
        <v>1.8</v>
      </c>
      <c r="K230" s="39">
        <f>G230+J230</f>
        <v>33.299999999999997</v>
      </c>
    </row>
    <row r="231" spans="1:11" x14ac:dyDescent="0.2">
      <c r="A231" s="11"/>
      <c r="B231" s="31"/>
      <c r="C231" s="36" t="s">
        <v>228</v>
      </c>
      <c r="D231" s="36"/>
      <c r="E231" s="37"/>
      <c r="F231" s="38"/>
      <c r="G231" s="39"/>
      <c r="H231" s="39"/>
      <c r="I231" s="38"/>
      <c r="J231" s="39"/>
      <c r="K231" s="39">
        <f>SUM(K6:K230)</f>
        <v>5362.2199999999984</v>
      </c>
    </row>
    <row r="235" spans="1:11" x14ac:dyDescent="0.2">
      <c r="J235" s="35">
        <f>J231+G231</f>
        <v>0</v>
      </c>
    </row>
  </sheetData>
  <autoFilter ref="A5:K231"/>
  <mergeCells count="64">
    <mergeCell ref="A3:A5"/>
    <mergeCell ref="K12:K13"/>
    <mergeCell ref="K19:K20"/>
    <mergeCell ref="K34:K36"/>
    <mergeCell ref="K42:K43"/>
    <mergeCell ref="J42:J43"/>
    <mergeCell ref="A42:A43"/>
    <mergeCell ref="C42:C43"/>
    <mergeCell ref="D42:D43"/>
    <mergeCell ref="H42:H43"/>
    <mergeCell ref="I42:I43"/>
    <mergeCell ref="J34:J36"/>
    <mergeCell ref="A34:A36"/>
    <mergeCell ref="C34:C36"/>
    <mergeCell ref="K179:K180"/>
    <mergeCell ref="K218:K219"/>
    <mergeCell ref="J226:J227"/>
    <mergeCell ref="K226:K227"/>
    <mergeCell ref="A226:A227"/>
    <mergeCell ref="C226:C227"/>
    <mergeCell ref="D226:D227"/>
    <mergeCell ref="H226:H227"/>
    <mergeCell ref="I226:I227"/>
    <mergeCell ref="J224:J225"/>
    <mergeCell ref="K224:K225"/>
    <mergeCell ref="A224:A225"/>
    <mergeCell ref="C224:C225"/>
    <mergeCell ref="D224:D225"/>
    <mergeCell ref="H224:H225"/>
    <mergeCell ref="I224:I225"/>
    <mergeCell ref="J218:J219"/>
    <mergeCell ref="A218:A219"/>
    <mergeCell ref="C218:C219"/>
    <mergeCell ref="D218:D219"/>
    <mergeCell ref="H218:H219"/>
    <mergeCell ref="I218:I219"/>
    <mergeCell ref="J179:J180"/>
    <mergeCell ref="A179:A180"/>
    <mergeCell ref="C179:C180"/>
    <mergeCell ref="D179:D180"/>
    <mergeCell ref="H179:H180"/>
    <mergeCell ref="I179:I180"/>
    <mergeCell ref="D34:D36"/>
    <mergeCell ref="H34:H36"/>
    <mergeCell ref="I34:I36"/>
    <mergeCell ref="A19:A20"/>
    <mergeCell ref="C19:C20"/>
    <mergeCell ref="D19:D20"/>
    <mergeCell ref="H19:H20"/>
    <mergeCell ref="I19:I20"/>
    <mergeCell ref="A10:A11"/>
    <mergeCell ref="C10:C11"/>
    <mergeCell ref="D10:D11"/>
    <mergeCell ref="J19:J20"/>
    <mergeCell ref="A12:A13"/>
    <mergeCell ref="C12:C13"/>
    <mergeCell ref="D12:D13"/>
    <mergeCell ref="K10:K11"/>
    <mergeCell ref="C3:C5"/>
    <mergeCell ref="D3:D5"/>
    <mergeCell ref="E3:J3"/>
    <mergeCell ref="F4:G4"/>
    <mergeCell ref="I4:J4"/>
    <mergeCell ref="B3:B5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Наталья Робертовна</dc:creator>
  <cp:lastModifiedBy>Петрова Наталья Робертовна</cp:lastModifiedBy>
  <dcterms:created xsi:type="dcterms:W3CDTF">2024-08-19T02:57:38Z</dcterms:created>
  <dcterms:modified xsi:type="dcterms:W3CDTF">2024-09-03T06:01:31Z</dcterms:modified>
</cp:coreProperties>
</file>